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65491" windowWidth="10995" windowHeight="8205" activeTab="0"/>
  </bookViews>
  <sheets>
    <sheet name="2010年輸出入" sheetId="1" r:id="rId1"/>
  </sheets>
  <definedNames/>
  <calcPr fullCalcOnLoad="1"/>
</workbook>
</file>

<file path=xl/sharedStrings.xml><?xml version="1.0" encoding="utf-8"?>
<sst xmlns="http://schemas.openxmlformats.org/spreadsheetml/2006/main" count="203" uniqueCount="59">
  <si>
    <t>合計</t>
  </si>
  <si>
    <t>1月</t>
  </si>
  <si>
    <t>カナダ</t>
  </si>
  <si>
    <t>アメリカ</t>
  </si>
  <si>
    <t>スウェーデン</t>
  </si>
  <si>
    <t>デンマーク</t>
  </si>
  <si>
    <t>イギリス</t>
  </si>
  <si>
    <t>オランダ</t>
  </si>
  <si>
    <t>ベルギー</t>
  </si>
  <si>
    <t>フランス</t>
  </si>
  <si>
    <t>ドイツ</t>
  </si>
  <si>
    <t>スイス</t>
  </si>
  <si>
    <t>スペイン</t>
  </si>
  <si>
    <t>イタリア</t>
  </si>
  <si>
    <t>フィンランド</t>
  </si>
  <si>
    <t>サウジアラビア</t>
  </si>
  <si>
    <t>アラブ首長国連邦</t>
  </si>
  <si>
    <t>香港</t>
  </si>
  <si>
    <t>シンガポール</t>
  </si>
  <si>
    <t>南アフリカ</t>
  </si>
  <si>
    <t>オーストラリア</t>
  </si>
  <si>
    <t>韓国</t>
  </si>
  <si>
    <t>中国</t>
  </si>
  <si>
    <t>台湾</t>
  </si>
  <si>
    <t>フィリピン</t>
  </si>
  <si>
    <t>ポルトガル</t>
  </si>
  <si>
    <t>オーストリア</t>
  </si>
  <si>
    <t>ハンガリー</t>
  </si>
  <si>
    <t>ポーランド</t>
  </si>
  <si>
    <t>ロシア</t>
  </si>
  <si>
    <t>双眼鏡（プリズムを用いたもの）</t>
  </si>
  <si>
    <t>その他のもの</t>
  </si>
  <si>
    <t>隻眼鏡（プリズムを用いたもの）</t>
  </si>
  <si>
    <t>その他のもの（双眼鏡、隻眼鏡を除く、天体観測用の機器）</t>
  </si>
  <si>
    <t>部分品及び附属品（指示具を含む）</t>
  </si>
  <si>
    <t>隻眼鏡その他の望遠鏡及び指示具並びに天体観測用機器</t>
  </si>
  <si>
    <t>双眼鏡、単眼鏡（隻眼鏡）関係輸出実績</t>
  </si>
  <si>
    <t>双眼鏡、単眼鏡（隻眼鏡）関係輸入実績</t>
  </si>
  <si>
    <t>ライフルスコープ等輸出実績</t>
  </si>
  <si>
    <t>隻眼鏡（プリズムを用いたもの）輸出実績</t>
  </si>
  <si>
    <t>数量</t>
  </si>
  <si>
    <t>金額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</si>
  <si>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</si>
  <si>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</si>
  <si>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</si>
  <si>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</si>
  <si>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</si>
  <si>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</si>
  <si>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</si>
  <si>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</si>
  <si>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</si>
  <si>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</si>
  <si>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</si>
  <si>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国名</t>
  </si>
  <si>
    <t>国コード</t>
  </si>
  <si>
    <t>累　　　計</t>
  </si>
  <si>
    <t>（資料）財務省関税局の輸出通関統計より</t>
  </si>
  <si>
    <t>2008年度</t>
  </si>
  <si>
    <t>財　務　省　輸　出　入　統　計　資　料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</si>
</sst>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0.0_);[Red]\(0.0\)"/>
    <numFmt numFmtId="179" formatCode="#,##0.0_);[Red]\(#,##0.0\)"/>
    <numFmt numFmtId="180" formatCode="0_);[Red]\(0\)"/>
    <numFmt numFmtId="181" formatCode="#,##0;&quot;▲ &quot;#,##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0" fillId="0" borderId="0" xfId="48" applyFont="1" applyAlignment="1">
      <alignment vertical="center"/>
    </xf>
    <xf numFmtId="38" fontId="4" fillId="0" borderId="0" xfId="48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3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6" fillId="0" borderId="13" xfId="0" applyFont="1" applyFill="1" applyBorder="1" applyAlignment="1">
      <alignment horizontal="distributed" vertical="center" wrapText="1"/>
    </xf>
    <xf numFmtId="0" fontId="6" fillId="0" borderId="13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8" xfId="48" applyFont="1" applyFill="1" applyBorder="1" applyAlignment="1">
      <alignment horizontal="center" vertical="center" wrapText="1"/>
    </xf>
    <xf numFmtId="38" fontId="0" fillId="0" borderId="15" xfId="48" applyFont="1" applyFill="1" applyBorder="1" applyAlignment="1">
      <alignment vertical="center"/>
    </xf>
    <xf numFmtId="38" fontId="0" fillId="0" borderId="16" xfId="48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17" xfId="48" applyFont="1" applyFill="1" applyBorder="1" applyAlignment="1">
      <alignment horizontal="center" vertical="center" wrapText="1"/>
    </xf>
    <xf numFmtId="38" fontId="0" fillId="0" borderId="10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9" xfId="48" applyFont="1" applyFill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20" xfId="48" applyFont="1" applyFill="1" applyBorder="1" applyAlignment="1">
      <alignment vertical="center"/>
    </xf>
    <xf numFmtId="38" fontId="0" fillId="0" borderId="21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9" fillId="0" borderId="22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38" fontId="0" fillId="0" borderId="25" xfId="48" applyFont="1" applyFill="1" applyBorder="1" applyAlignment="1">
      <alignment horizontal="center" vertical="center" wrapText="1"/>
    </xf>
    <xf numFmtId="38" fontId="0" fillId="0" borderId="26" xfId="48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38" fontId="0" fillId="0" borderId="33" xfId="48" applyFont="1" applyFill="1" applyBorder="1" applyAlignment="1">
      <alignment horizontal="center" vertical="center" wrapText="1"/>
    </xf>
    <xf numFmtId="38" fontId="0" fillId="0" borderId="34" xfId="48" applyFont="1" applyFill="1" applyBorder="1" applyAlignment="1">
      <alignment horizontal="center" vertical="center" wrapText="1"/>
    </xf>
    <xf numFmtId="38" fontId="0" fillId="0" borderId="12" xfId="48" applyFont="1" applyFill="1" applyBorder="1" applyAlignment="1">
      <alignment horizontal="center" vertical="center" wrapText="1"/>
    </xf>
    <xf numFmtId="38" fontId="0" fillId="0" borderId="35" xfId="48" applyFont="1" applyFill="1" applyBorder="1" applyAlignment="1">
      <alignment horizontal="center" vertical="center" wrapText="1"/>
    </xf>
    <xf numFmtId="38" fontId="0" fillId="0" borderId="36" xfId="48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438150</xdr:colOff>
      <xdr:row>0</xdr:row>
      <xdr:rowOff>247650</xdr:rowOff>
    </xdr:from>
    <xdr:to>
      <xdr:col>29</xdr:col>
      <xdr:colOff>552450</xdr:colOff>
      <xdr:row>0</xdr:row>
      <xdr:rowOff>447675</xdr:rowOff>
    </xdr:to>
    <xdr:pic>
      <xdr:nvPicPr>
        <xdr:cNvPr id="1" name="Picture 40" descr="logo_j_report_1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35575" y="247650"/>
          <a:ext cx="19145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4"/>
  <sheetViews>
    <sheetView tabSelected="1" zoomScalePageLayoutView="0" workbookViewId="0" topLeftCell="A1">
      <selection activeCell="AE5" sqref="AE5"/>
    </sheetView>
  </sheetViews>
  <sheetFormatPr defaultColWidth="9.140625" defaultRowHeight="15"/>
  <cols>
    <col min="1" max="1" width="6.8515625" style="2" customWidth="1"/>
    <col min="2" max="2" width="32.7109375" style="2" customWidth="1"/>
    <col min="3" max="3" width="7.421875" style="2" customWidth="1"/>
    <col min="4" max="4" width="16.8515625" style="0" customWidth="1"/>
    <col min="5" max="5" width="9.140625" style="29" bestFit="1" customWidth="1"/>
    <col min="6" max="6" width="9.28125" style="29" bestFit="1" customWidth="1"/>
    <col min="7" max="7" width="9.140625" style="29" bestFit="1" customWidth="1"/>
    <col min="8" max="12" width="9.00390625" style="29" customWidth="1"/>
    <col min="13" max="20" width="9.00390625" style="35" customWidth="1"/>
    <col min="21" max="24" width="9.00390625" style="29" customWidth="1"/>
    <col min="25" max="28" width="9.00390625" style="6" customWidth="1"/>
    <col min="29" max="29" width="9.00390625" style="35" customWidth="1"/>
    <col min="30" max="30" width="9.00390625" style="38" customWidth="1"/>
    <col min="31" max="31" width="9.00390625" style="3" customWidth="1"/>
    <col min="32" max="32" width="9.00390625" style="39" customWidth="1"/>
  </cols>
  <sheetData>
    <row r="1" spans="1:30" ht="39" customHeight="1" thickBot="1">
      <c r="A1" s="42" t="s">
        <v>58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30" ht="45.75" customHeight="1" thickBot="1">
      <c r="A2" s="77" t="s">
        <v>57</v>
      </c>
      <c r="B2" s="78"/>
      <c r="C2" s="12"/>
      <c r="D2" s="12"/>
      <c r="E2" s="48" t="s">
        <v>1</v>
      </c>
      <c r="F2" s="49"/>
      <c r="G2" s="46" t="s">
        <v>42</v>
      </c>
      <c r="H2" s="47"/>
      <c r="I2" s="46" t="s">
        <v>43</v>
      </c>
      <c r="J2" s="47"/>
      <c r="K2" s="48" t="s">
        <v>44</v>
      </c>
      <c r="L2" s="49"/>
      <c r="M2" s="63" t="s">
        <v>45</v>
      </c>
      <c r="N2" s="62"/>
      <c r="O2" s="61" t="s">
        <v>46</v>
      </c>
      <c r="P2" s="62"/>
      <c r="Q2" s="61" t="s">
        <v>47</v>
      </c>
      <c r="R2" s="62"/>
      <c r="S2" s="61" t="s">
        <v>48</v>
      </c>
      <c r="T2" s="62"/>
      <c r="U2" s="61" t="s">
        <v>49</v>
      </c>
      <c r="V2" s="62"/>
      <c r="W2" s="61" t="s">
        <v>50</v>
      </c>
      <c r="X2" s="62"/>
      <c r="Y2" s="61" t="s">
        <v>51</v>
      </c>
      <c r="Z2" s="62"/>
      <c r="AA2" s="61" t="s">
        <v>52</v>
      </c>
      <c r="AB2" s="63"/>
      <c r="AC2" s="64" t="s">
        <v>55</v>
      </c>
      <c r="AD2" s="65"/>
    </row>
    <row r="3" spans="1:32" s="8" customFormat="1" ht="21.75" customHeight="1">
      <c r="A3" s="55" t="s">
        <v>36</v>
      </c>
      <c r="B3" s="56"/>
      <c r="C3" s="22" t="s">
        <v>54</v>
      </c>
      <c r="D3" s="11" t="s">
        <v>53</v>
      </c>
      <c r="E3" s="30" t="s">
        <v>40</v>
      </c>
      <c r="F3" s="26" t="s">
        <v>41</v>
      </c>
      <c r="G3" s="30" t="s">
        <v>40</v>
      </c>
      <c r="H3" s="26" t="s">
        <v>41</v>
      </c>
      <c r="I3" s="30" t="s">
        <v>40</v>
      </c>
      <c r="J3" s="26" t="s">
        <v>41</v>
      </c>
      <c r="K3" s="30" t="s">
        <v>40</v>
      </c>
      <c r="L3" s="26" t="s">
        <v>41</v>
      </c>
      <c r="M3" s="30" t="s">
        <v>40</v>
      </c>
      <c r="N3" s="26" t="s">
        <v>41</v>
      </c>
      <c r="O3" s="30" t="s">
        <v>40</v>
      </c>
      <c r="P3" s="26" t="s">
        <v>41</v>
      </c>
      <c r="Q3" s="30" t="s">
        <v>40</v>
      </c>
      <c r="R3" s="26" t="s">
        <v>41</v>
      </c>
      <c r="S3" s="30" t="s">
        <v>40</v>
      </c>
      <c r="T3" s="26" t="s">
        <v>41</v>
      </c>
      <c r="U3" s="30" t="s">
        <v>40</v>
      </c>
      <c r="V3" s="26" t="s">
        <v>41</v>
      </c>
      <c r="W3" s="30" t="s">
        <v>40</v>
      </c>
      <c r="X3" s="26" t="s">
        <v>41</v>
      </c>
      <c r="Y3" s="30" t="s">
        <v>40</v>
      </c>
      <c r="Z3" s="26" t="s">
        <v>41</v>
      </c>
      <c r="AA3" s="30" t="s">
        <v>40</v>
      </c>
      <c r="AB3" s="26" t="s">
        <v>41</v>
      </c>
      <c r="AC3" s="30" t="s">
        <v>40</v>
      </c>
      <c r="AD3" s="26" t="s">
        <v>41</v>
      </c>
      <c r="AE3" s="10"/>
      <c r="AF3" s="40"/>
    </row>
    <row r="4" spans="1:31" ht="13.5">
      <c r="A4" s="79"/>
      <c r="B4" s="71" t="s">
        <v>30</v>
      </c>
      <c r="C4" s="9">
        <v>302</v>
      </c>
      <c r="D4" s="13" t="s">
        <v>2</v>
      </c>
      <c r="E4" s="33">
        <v>12</v>
      </c>
      <c r="F4" s="27">
        <v>625</v>
      </c>
      <c r="G4" s="33">
        <v>162</v>
      </c>
      <c r="H4" s="27">
        <v>2502</v>
      </c>
      <c r="I4" s="33">
        <v>202</v>
      </c>
      <c r="J4" s="27">
        <v>4009</v>
      </c>
      <c r="K4" s="33">
        <v>75</v>
      </c>
      <c r="L4" s="27">
        <v>1570</v>
      </c>
      <c r="M4" s="33">
        <v>208</v>
      </c>
      <c r="N4" s="27">
        <v>4126</v>
      </c>
      <c r="O4" s="33">
        <v>236</v>
      </c>
      <c r="P4" s="27">
        <v>4572</v>
      </c>
      <c r="Q4" s="33">
        <v>110</v>
      </c>
      <c r="R4" s="27">
        <v>1467</v>
      </c>
      <c r="S4" s="33">
        <v>75</v>
      </c>
      <c r="T4" s="27">
        <v>1685</v>
      </c>
      <c r="U4" s="33">
        <v>85</v>
      </c>
      <c r="V4" s="27">
        <v>2275</v>
      </c>
      <c r="W4" s="33">
        <v>223</v>
      </c>
      <c r="X4" s="27">
        <v>6338</v>
      </c>
      <c r="Y4" s="33">
        <v>336</v>
      </c>
      <c r="Z4" s="27">
        <v>5346</v>
      </c>
      <c r="AA4" s="33">
        <v>128</v>
      </c>
      <c r="AB4" s="27">
        <v>1348</v>
      </c>
      <c r="AC4" s="33">
        <f>E4+G4+I4+K4+M4+O4+Q4+S4+U4+W4+Y4+AA4</f>
        <v>1852</v>
      </c>
      <c r="AD4" s="27">
        <f>F4+H4+J4+L4+N4+P4+R4+T4+V4+X4+Z4+AB4</f>
        <v>35863</v>
      </c>
      <c r="AE4" s="5"/>
    </row>
    <row r="5" spans="1:31" ht="13.5">
      <c r="A5" s="80"/>
      <c r="B5" s="72"/>
      <c r="C5" s="9">
        <v>304</v>
      </c>
      <c r="D5" s="13" t="s">
        <v>3</v>
      </c>
      <c r="E5" s="33">
        <v>6369</v>
      </c>
      <c r="F5" s="27">
        <v>115431</v>
      </c>
      <c r="G5" s="33">
        <v>9043</v>
      </c>
      <c r="H5" s="27">
        <v>164218</v>
      </c>
      <c r="I5" s="33">
        <v>6242</v>
      </c>
      <c r="J5" s="27">
        <v>109160</v>
      </c>
      <c r="K5" s="33">
        <v>6971</v>
      </c>
      <c r="L5" s="27">
        <v>111866</v>
      </c>
      <c r="M5" s="33">
        <v>9352</v>
      </c>
      <c r="N5" s="27">
        <v>192866</v>
      </c>
      <c r="O5" s="33">
        <v>7605</v>
      </c>
      <c r="P5" s="27">
        <v>141640</v>
      </c>
      <c r="Q5" s="33">
        <v>7761</v>
      </c>
      <c r="R5" s="27">
        <v>155127</v>
      </c>
      <c r="S5" s="33">
        <v>5284</v>
      </c>
      <c r="T5" s="27">
        <v>88842</v>
      </c>
      <c r="U5" s="33">
        <v>10150</v>
      </c>
      <c r="V5" s="27">
        <v>213837</v>
      </c>
      <c r="W5" s="33">
        <v>11933</v>
      </c>
      <c r="X5" s="27">
        <v>232683</v>
      </c>
      <c r="Y5" s="33">
        <v>12509</v>
      </c>
      <c r="Z5" s="27">
        <v>194443</v>
      </c>
      <c r="AA5" s="33">
        <v>6647</v>
      </c>
      <c r="AB5" s="27">
        <v>98234</v>
      </c>
      <c r="AC5" s="33">
        <f aca="true" t="shared" si="0" ref="AC5:AC22">E5+G5+I5+K5+M5+O5+Q5+S5+U5+W5+Y5+AA5</f>
        <v>99866</v>
      </c>
      <c r="AD5" s="27">
        <f aca="true" t="shared" si="1" ref="AD5:AD22">F5+H5+J5+L5+N5+P5+R5+T5+V5+X5+Z5+AB5</f>
        <v>1818347</v>
      </c>
      <c r="AE5" s="5"/>
    </row>
    <row r="6" spans="1:31" ht="13.5">
      <c r="A6" s="80"/>
      <c r="B6" s="72"/>
      <c r="C6" s="9">
        <v>203</v>
      </c>
      <c r="D6" s="13" t="s">
        <v>4</v>
      </c>
      <c r="E6" s="33">
        <v>96</v>
      </c>
      <c r="F6" s="27">
        <v>2794</v>
      </c>
      <c r="G6" s="33">
        <v>20</v>
      </c>
      <c r="H6" s="27">
        <v>947</v>
      </c>
      <c r="I6" s="33">
        <v>57</v>
      </c>
      <c r="J6" s="27">
        <v>1510</v>
      </c>
      <c r="K6" s="33">
        <v>150</v>
      </c>
      <c r="L6" s="27">
        <v>3529</v>
      </c>
      <c r="M6" s="33">
        <v>198</v>
      </c>
      <c r="N6" s="27">
        <v>2781</v>
      </c>
      <c r="O6" s="33">
        <v>8</v>
      </c>
      <c r="P6" s="27">
        <v>502</v>
      </c>
      <c r="Q6" s="33">
        <v>20</v>
      </c>
      <c r="R6" s="27">
        <v>564</v>
      </c>
      <c r="S6" s="33">
        <v>308</v>
      </c>
      <c r="T6" s="27">
        <v>6211</v>
      </c>
      <c r="U6" s="33">
        <v>266</v>
      </c>
      <c r="V6" s="27">
        <v>5852</v>
      </c>
      <c r="W6" s="33">
        <v>12</v>
      </c>
      <c r="X6" s="27">
        <v>425</v>
      </c>
      <c r="Y6" s="33">
        <v>0</v>
      </c>
      <c r="Z6" s="27">
        <v>0</v>
      </c>
      <c r="AA6" s="33">
        <v>0</v>
      </c>
      <c r="AB6" s="27">
        <v>0</v>
      </c>
      <c r="AC6" s="33">
        <f t="shared" si="0"/>
        <v>1135</v>
      </c>
      <c r="AD6" s="27">
        <f t="shared" si="1"/>
        <v>25115</v>
      </c>
      <c r="AE6" s="5"/>
    </row>
    <row r="7" spans="1:31" ht="13.5">
      <c r="A7" s="80"/>
      <c r="B7" s="72"/>
      <c r="C7" s="9">
        <v>204</v>
      </c>
      <c r="D7" s="13" t="s">
        <v>5</v>
      </c>
      <c r="E7" s="33">
        <v>0</v>
      </c>
      <c r="F7" s="27">
        <v>0</v>
      </c>
      <c r="G7" s="33">
        <v>0</v>
      </c>
      <c r="H7" s="27">
        <v>0</v>
      </c>
      <c r="I7" s="33">
        <v>0</v>
      </c>
      <c r="J7" s="27">
        <v>0</v>
      </c>
      <c r="K7" s="33">
        <v>0</v>
      </c>
      <c r="L7" s="27">
        <v>0</v>
      </c>
      <c r="M7" s="33">
        <v>20</v>
      </c>
      <c r="N7" s="27">
        <v>623</v>
      </c>
      <c r="O7" s="33">
        <v>0</v>
      </c>
      <c r="P7" s="27">
        <v>0</v>
      </c>
      <c r="Q7" s="33">
        <v>23</v>
      </c>
      <c r="R7" s="27">
        <v>369</v>
      </c>
      <c r="S7" s="33">
        <v>15</v>
      </c>
      <c r="T7" s="27">
        <v>477</v>
      </c>
      <c r="U7" s="33">
        <v>2</v>
      </c>
      <c r="V7" s="27">
        <v>756</v>
      </c>
      <c r="W7" s="33">
        <v>20</v>
      </c>
      <c r="X7" s="27">
        <v>497</v>
      </c>
      <c r="Y7" s="33">
        <v>0</v>
      </c>
      <c r="Z7" s="27">
        <v>0</v>
      </c>
      <c r="AA7" s="33">
        <v>0</v>
      </c>
      <c r="AB7" s="27">
        <v>0</v>
      </c>
      <c r="AC7" s="33">
        <f t="shared" si="0"/>
        <v>80</v>
      </c>
      <c r="AD7" s="27">
        <f t="shared" si="1"/>
        <v>2722</v>
      </c>
      <c r="AE7" s="5"/>
    </row>
    <row r="8" spans="1:31" ht="13.5">
      <c r="A8" s="80"/>
      <c r="B8" s="72"/>
      <c r="C8" s="9">
        <v>205</v>
      </c>
      <c r="D8" s="13" t="s">
        <v>6</v>
      </c>
      <c r="E8" s="33">
        <v>1161</v>
      </c>
      <c r="F8" s="27">
        <v>20316</v>
      </c>
      <c r="G8" s="33">
        <v>552</v>
      </c>
      <c r="H8" s="27">
        <v>7685</v>
      </c>
      <c r="I8" s="33">
        <v>952</v>
      </c>
      <c r="J8" s="27">
        <v>17753</v>
      </c>
      <c r="K8" s="33">
        <v>752</v>
      </c>
      <c r="L8" s="27">
        <v>12207</v>
      </c>
      <c r="M8" s="33">
        <v>816</v>
      </c>
      <c r="N8" s="27">
        <v>10915</v>
      </c>
      <c r="O8" s="33">
        <v>341</v>
      </c>
      <c r="P8" s="27">
        <v>4148</v>
      </c>
      <c r="Q8" s="33">
        <v>764</v>
      </c>
      <c r="R8" s="27">
        <v>12766</v>
      </c>
      <c r="S8" s="33">
        <v>1378</v>
      </c>
      <c r="T8" s="27">
        <v>33904</v>
      </c>
      <c r="U8" s="33">
        <v>945</v>
      </c>
      <c r="V8" s="27">
        <v>29064</v>
      </c>
      <c r="W8" s="33">
        <v>2119</v>
      </c>
      <c r="X8" s="27">
        <v>19747</v>
      </c>
      <c r="Y8" s="33">
        <v>856</v>
      </c>
      <c r="Z8" s="27">
        <v>12106</v>
      </c>
      <c r="AA8" s="33">
        <v>400</v>
      </c>
      <c r="AB8" s="27">
        <v>6470</v>
      </c>
      <c r="AC8" s="33">
        <f t="shared" si="0"/>
        <v>11036</v>
      </c>
      <c r="AD8" s="27">
        <f t="shared" si="1"/>
        <v>187081</v>
      </c>
      <c r="AE8" s="5"/>
    </row>
    <row r="9" spans="1:31" ht="13.5">
      <c r="A9" s="80"/>
      <c r="B9" s="72"/>
      <c r="C9" s="9">
        <v>207</v>
      </c>
      <c r="D9" s="13" t="s">
        <v>7</v>
      </c>
      <c r="E9" s="33">
        <v>268</v>
      </c>
      <c r="F9" s="27">
        <v>8619</v>
      </c>
      <c r="G9" s="33">
        <v>2523</v>
      </c>
      <c r="H9" s="27">
        <v>28005</v>
      </c>
      <c r="I9" s="33">
        <v>1070</v>
      </c>
      <c r="J9" s="27">
        <v>12728</v>
      </c>
      <c r="K9" s="33">
        <v>798</v>
      </c>
      <c r="L9" s="27">
        <v>24853</v>
      </c>
      <c r="M9" s="33">
        <v>575</v>
      </c>
      <c r="N9" s="27">
        <v>13219</v>
      </c>
      <c r="O9" s="33">
        <v>461</v>
      </c>
      <c r="P9" s="27">
        <v>11928</v>
      </c>
      <c r="Q9" s="33">
        <v>640</v>
      </c>
      <c r="R9" s="27">
        <v>20750</v>
      </c>
      <c r="S9" s="33">
        <v>841</v>
      </c>
      <c r="T9" s="27">
        <v>24501</v>
      </c>
      <c r="U9" s="33">
        <v>1004</v>
      </c>
      <c r="V9" s="27">
        <v>22649</v>
      </c>
      <c r="W9" s="33">
        <v>1386</v>
      </c>
      <c r="X9" s="27">
        <v>23222</v>
      </c>
      <c r="Y9" s="33">
        <v>184</v>
      </c>
      <c r="Z9" s="27">
        <v>1841</v>
      </c>
      <c r="AA9" s="33">
        <v>743</v>
      </c>
      <c r="AB9" s="27">
        <v>18406</v>
      </c>
      <c r="AC9" s="33">
        <f t="shared" si="0"/>
        <v>10493</v>
      </c>
      <c r="AD9" s="27">
        <f t="shared" si="1"/>
        <v>210721</v>
      </c>
      <c r="AE9" s="5"/>
    </row>
    <row r="10" spans="1:31" ht="13.5">
      <c r="A10" s="80"/>
      <c r="B10" s="72"/>
      <c r="C10" s="9">
        <v>208</v>
      </c>
      <c r="D10" s="13" t="s">
        <v>8</v>
      </c>
      <c r="E10" s="33">
        <v>120</v>
      </c>
      <c r="F10" s="27">
        <v>2160</v>
      </c>
      <c r="G10" s="33">
        <v>60</v>
      </c>
      <c r="H10" s="27">
        <v>1004</v>
      </c>
      <c r="I10" s="33">
        <v>332</v>
      </c>
      <c r="J10" s="27">
        <v>2718</v>
      </c>
      <c r="K10" s="33">
        <v>340</v>
      </c>
      <c r="L10" s="27">
        <v>8217</v>
      </c>
      <c r="M10" s="33">
        <v>510</v>
      </c>
      <c r="N10" s="27">
        <v>5703</v>
      </c>
      <c r="O10" s="33">
        <v>590</v>
      </c>
      <c r="P10" s="27">
        <v>4779</v>
      </c>
      <c r="Q10" s="33">
        <v>510</v>
      </c>
      <c r="R10" s="27">
        <v>10476</v>
      </c>
      <c r="S10" s="33">
        <v>1055</v>
      </c>
      <c r="T10" s="27">
        <v>14857</v>
      </c>
      <c r="U10" s="33">
        <v>305</v>
      </c>
      <c r="V10" s="27">
        <v>3558</v>
      </c>
      <c r="W10" s="33">
        <v>622</v>
      </c>
      <c r="X10" s="27">
        <v>5016</v>
      </c>
      <c r="Y10" s="33">
        <v>407</v>
      </c>
      <c r="Z10" s="27">
        <v>8385</v>
      </c>
      <c r="AA10" s="33">
        <v>300</v>
      </c>
      <c r="AB10" s="27">
        <v>4871</v>
      </c>
      <c r="AC10" s="33">
        <f t="shared" si="0"/>
        <v>5151</v>
      </c>
      <c r="AD10" s="27">
        <f t="shared" si="1"/>
        <v>71744</v>
      </c>
      <c r="AE10" s="5"/>
    </row>
    <row r="11" spans="1:31" ht="13.5">
      <c r="A11" s="80"/>
      <c r="B11" s="72"/>
      <c r="C11" s="9">
        <v>210</v>
      </c>
      <c r="D11" s="13" t="s">
        <v>9</v>
      </c>
      <c r="E11" s="33">
        <v>650</v>
      </c>
      <c r="F11" s="27">
        <v>10265</v>
      </c>
      <c r="G11" s="33">
        <v>20</v>
      </c>
      <c r="H11" s="27">
        <v>961</v>
      </c>
      <c r="I11" s="33">
        <v>29</v>
      </c>
      <c r="J11" s="27">
        <v>1235</v>
      </c>
      <c r="K11" s="33">
        <v>88</v>
      </c>
      <c r="L11" s="27">
        <v>1450</v>
      </c>
      <c r="M11" s="33">
        <v>69</v>
      </c>
      <c r="N11" s="27">
        <v>1692</v>
      </c>
      <c r="O11" s="33">
        <v>68</v>
      </c>
      <c r="P11" s="27">
        <v>853</v>
      </c>
      <c r="Q11" s="33">
        <v>550</v>
      </c>
      <c r="R11" s="27">
        <v>10275</v>
      </c>
      <c r="S11" s="33">
        <v>130</v>
      </c>
      <c r="T11" s="27">
        <v>2353</v>
      </c>
      <c r="U11" s="33">
        <v>937</v>
      </c>
      <c r="V11" s="27">
        <v>16351</v>
      </c>
      <c r="W11" s="33">
        <v>61</v>
      </c>
      <c r="X11" s="27">
        <v>1786</v>
      </c>
      <c r="Y11" s="33">
        <v>1</v>
      </c>
      <c r="Z11" s="27">
        <v>364</v>
      </c>
      <c r="AA11" s="33">
        <v>50</v>
      </c>
      <c r="AB11" s="27">
        <v>775</v>
      </c>
      <c r="AC11" s="33">
        <f t="shared" si="0"/>
        <v>2653</v>
      </c>
      <c r="AD11" s="27">
        <f t="shared" si="1"/>
        <v>48360</v>
      </c>
      <c r="AE11" s="5"/>
    </row>
    <row r="12" spans="1:31" ht="13.5">
      <c r="A12" s="80"/>
      <c r="B12" s="72"/>
      <c r="C12" s="9">
        <v>213</v>
      </c>
      <c r="D12" s="13" t="s">
        <v>10</v>
      </c>
      <c r="E12" s="33">
        <v>220</v>
      </c>
      <c r="F12" s="27">
        <v>28727</v>
      </c>
      <c r="G12" s="33">
        <v>1245</v>
      </c>
      <c r="H12" s="27">
        <v>30843</v>
      </c>
      <c r="I12" s="33">
        <v>692</v>
      </c>
      <c r="J12" s="27">
        <v>19878</v>
      </c>
      <c r="K12" s="33">
        <v>902</v>
      </c>
      <c r="L12" s="27">
        <v>19484</v>
      </c>
      <c r="M12" s="33">
        <v>827</v>
      </c>
      <c r="N12" s="27">
        <v>14277</v>
      </c>
      <c r="O12" s="33">
        <v>1428</v>
      </c>
      <c r="P12" s="27">
        <v>28464</v>
      </c>
      <c r="Q12" s="33">
        <v>1718</v>
      </c>
      <c r="R12" s="27">
        <v>20197</v>
      </c>
      <c r="S12" s="33">
        <v>338</v>
      </c>
      <c r="T12" s="27">
        <v>10026</v>
      </c>
      <c r="U12" s="33">
        <v>1313</v>
      </c>
      <c r="V12" s="27">
        <v>33877</v>
      </c>
      <c r="W12" s="33">
        <v>1111</v>
      </c>
      <c r="X12" s="27">
        <v>25084</v>
      </c>
      <c r="Y12" s="33">
        <v>191</v>
      </c>
      <c r="Z12" s="27">
        <v>14147</v>
      </c>
      <c r="AA12" s="33">
        <v>937</v>
      </c>
      <c r="AB12" s="27">
        <v>21739</v>
      </c>
      <c r="AC12" s="33">
        <f t="shared" si="0"/>
        <v>10922</v>
      </c>
      <c r="AD12" s="27">
        <f t="shared" si="1"/>
        <v>266743</v>
      </c>
      <c r="AE12" s="5"/>
    </row>
    <row r="13" spans="1:31" ht="13.5">
      <c r="A13" s="80"/>
      <c r="B13" s="72"/>
      <c r="C13" s="9">
        <v>215</v>
      </c>
      <c r="D13" s="13" t="s">
        <v>11</v>
      </c>
      <c r="E13" s="33">
        <v>0</v>
      </c>
      <c r="F13" s="27">
        <v>0</v>
      </c>
      <c r="G13" s="33">
        <v>6</v>
      </c>
      <c r="H13" s="27">
        <v>403</v>
      </c>
      <c r="I13" s="33">
        <v>1</v>
      </c>
      <c r="J13" s="27">
        <v>378</v>
      </c>
      <c r="K13" s="33">
        <v>90</v>
      </c>
      <c r="L13" s="27">
        <v>2217</v>
      </c>
      <c r="M13" s="33">
        <v>13</v>
      </c>
      <c r="N13" s="27">
        <v>1554</v>
      </c>
      <c r="O13" s="33">
        <v>87</v>
      </c>
      <c r="P13" s="27">
        <v>2308</v>
      </c>
      <c r="Q13" s="33">
        <v>107</v>
      </c>
      <c r="R13" s="27">
        <v>2716</v>
      </c>
      <c r="S13" s="33">
        <v>0</v>
      </c>
      <c r="T13" s="27">
        <v>0</v>
      </c>
      <c r="U13" s="33">
        <v>8</v>
      </c>
      <c r="V13" s="27">
        <v>481</v>
      </c>
      <c r="W13" s="33">
        <v>20</v>
      </c>
      <c r="X13" s="27">
        <v>1125</v>
      </c>
      <c r="Y13" s="33">
        <v>298</v>
      </c>
      <c r="Z13" s="27">
        <v>4855</v>
      </c>
      <c r="AA13" s="33">
        <v>170</v>
      </c>
      <c r="AB13" s="27">
        <v>2008</v>
      </c>
      <c r="AC13" s="33">
        <f t="shared" si="0"/>
        <v>800</v>
      </c>
      <c r="AD13" s="27">
        <f t="shared" si="1"/>
        <v>18045</v>
      </c>
      <c r="AE13" s="5"/>
    </row>
    <row r="14" spans="1:31" ht="13.5">
      <c r="A14" s="80"/>
      <c r="B14" s="72"/>
      <c r="C14" s="9">
        <v>218</v>
      </c>
      <c r="D14" s="13" t="s">
        <v>12</v>
      </c>
      <c r="E14" s="33">
        <v>2</v>
      </c>
      <c r="F14" s="27">
        <v>819</v>
      </c>
      <c r="G14" s="33">
        <v>0</v>
      </c>
      <c r="H14" s="27">
        <v>0</v>
      </c>
      <c r="I14" s="33">
        <v>47</v>
      </c>
      <c r="J14" s="27">
        <v>1513</v>
      </c>
      <c r="K14" s="33">
        <v>16</v>
      </c>
      <c r="L14" s="27">
        <v>995</v>
      </c>
      <c r="M14" s="33">
        <v>383</v>
      </c>
      <c r="N14" s="27">
        <v>3239</v>
      </c>
      <c r="O14" s="33">
        <v>6</v>
      </c>
      <c r="P14" s="27">
        <v>1069</v>
      </c>
      <c r="Q14" s="33">
        <v>12</v>
      </c>
      <c r="R14" s="27">
        <v>1158</v>
      </c>
      <c r="S14" s="33">
        <v>0</v>
      </c>
      <c r="T14" s="27">
        <v>0</v>
      </c>
      <c r="U14" s="33">
        <v>0</v>
      </c>
      <c r="V14" s="27">
        <v>0</v>
      </c>
      <c r="W14" s="33">
        <v>268</v>
      </c>
      <c r="X14" s="27">
        <v>5990</v>
      </c>
      <c r="Y14" s="33">
        <v>4</v>
      </c>
      <c r="Z14" s="27">
        <v>218</v>
      </c>
      <c r="AA14" s="33">
        <v>0</v>
      </c>
      <c r="AB14" s="27">
        <v>0</v>
      </c>
      <c r="AC14" s="33">
        <f t="shared" si="0"/>
        <v>738</v>
      </c>
      <c r="AD14" s="27">
        <f t="shared" si="1"/>
        <v>15001</v>
      </c>
      <c r="AE14" s="5"/>
    </row>
    <row r="15" spans="1:31" ht="13.5">
      <c r="A15" s="80"/>
      <c r="B15" s="72"/>
      <c r="C15" s="9">
        <v>220</v>
      </c>
      <c r="D15" s="13" t="s">
        <v>13</v>
      </c>
      <c r="E15" s="33">
        <v>80</v>
      </c>
      <c r="F15" s="27">
        <v>340</v>
      </c>
      <c r="G15" s="33">
        <v>0</v>
      </c>
      <c r="H15" s="27">
        <v>0</v>
      </c>
      <c r="I15" s="33">
        <v>7</v>
      </c>
      <c r="J15" s="27">
        <v>664</v>
      </c>
      <c r="K15" s="33">
        <v>8</v>
      </c>
      <c r="L15" s="27">
        <v>491</v>
      </c>
      <c r="M15" s="33">
        <v>66</v>
      </c>
      <c r="N15" s="27">
        <v>940</v>
      </c>
      <c r="O15" s="33">
        <v>9</v>
      </c>
      <c r="P15" s="27">
        <v>901</v>
      </c>
      <c r="Q15" s="33">
        <v>32</v>
      </c>
      <c r="R15" s="27">
        <v>2069</v>
      </c>
      <c r="S15" s="33">
        <v>0</v>
      </c>
      <c r="T15" s="27">
        <v>0</v>
      </c>
      <c r="U15" s="33">
        <v>122</v>
      </c>
      <c r="V15" s="27">
        <v>863</v>
      </c>
      <c r="W15" s="33">
        <v>23</v>
      </c>
      <c r="X15" s="27">
        <v>1313</v>
      </c>
      <c r="Y15" s="33">
        <v>137</v>
      </c>
      <c r="Z15" s="27">
        <v>4505</v>
      </c>
      <c r="AA15" s="33">
        <v>0</v>
      </c>
      <c r="AB15" s="27">
        <v>0</v>
      </c>
      <c r="AC15" s="33">
        <f t="shared" si="0"/>
        <v>484</v>
      </c>
      <c r="AD15" s="27">
        <f t="shared" si="1"/>
        <v>12086</v>
      </c>
      <c r="AE15" s="5"/>
    </row>
    <row r="16" spans="1:31" ht="13.5">
      <c r="A16" s="80"/>
      <c r="B16" s="72"/>
      <c r="C16" s="9">
        <v>222</v>
      </c>
      <c r="D16" s="13" t="s">
        <v>14</v>
      </c>
      <c r="E16" s="33">
        <v>0</v>
      </c>
      <c r="F16" s="27">
        <v>0</v>
      </c>
      <c r="G16" s="33">
        <v>0</v>
      </c>
      <c r="H16" s="27">
        <v>0</v>
      </c>
      <c r="I16" s="33">
        <v>0</v>
      </c>
      <c r="J16" s="27">
        <v>0</v>
      </c>
      <c r="K16" s="33">
        <v>60</v>
      </c>
      <c r="L16" s="27">
        <v>3761</v>
      </c>
      <c r="M16" s="33">
        <v>430</v>
      </c>
      <c r="N16" s="27">
        <v>720</v>
      </c>
      <c r="O16" s="33">
        <v>0</v>
      </c>
      <c r="P16" s="27">
        <v>0</v>
      </c>
      <c r="Q16" s="33">
        <v>0</v>
      </c>
      <c r="R16" s="27">
        <v>0</v>
      </c>
      <c r="S16" s="33">
        <v>0</v>
      </c>
      <c r="T16" s="27">
        <v>0</v>
      </c>
      <c r="U16" s="33">
        <v>0</v>
      </c>
      <c r="V16" s="27">
        <v>0</v>
      </c>
      <c r="W16" s="33">
        <v>0</v>
      </c>
      <c r="X16" s="27">
        <v>0</v>
      </c>
      <c r="Y16" s="33">
        <v>0</v>
      </c>
      <c r="Z16" s="27">
        <v>0</v>
      </c>
      <c r="AA16" s="33">
        <v>0</v>
      </c>
      <c r="AB16" s="27">
        <v>0</v>
      </c>
      <c r="AC16" s="33">
        <f t="shared" si="0"/>
        <v>490</v>
      </c>
      <c r="AD16" s="27">
        <f t="shared" si="1"/>
        <v>4481</v>
      </c>
      <c r="AE16" s="5"/>
    </row>
    <row r="17" spans="1:31" ht="13.5">
      <c r="A17" s="80"/>
      <c r="B17" s="72"/>
      <c r="C17" s="9">
        <v>137</v>
      </c>
      <c r="D17" s="14" t="s">
        <v>15</v>
      </c>
      <c r="E17" s="33">
        <v>6000</v>
      </c>
      <c r="F17" s="27">
        <v>14767</v>
      </c>
      <c r="G17" s="33">
        <v>1400</v>
      </c>
      <c r="H17" s="27">
        <v>21807</v>
      </c>
      <c r="I17" s="33">
        <v>500</v>
      </c>
      <c r="J17" s="27">
        <v>5391</v>
      </c>
      <c r="K17" s="33">
        <v>0</v>
      </c>
      <c r="L17" s="27">
        <v>0</v>
      </c>
      <c r="M17" s="33">
        <v>900</v>
      </c>
      <c r="N17" s="27">
        <v>14025</v>
      </c>
      <c r="O17" s="33">
        <v>6000</v>
      </c>
      <c r="P17" s="27">
        <v>14767</v>
      </c>
      <c r="Q17" s="33">
        <v>300</v>
      </c>
      <c r="R17" s="27">
        <v>3985</v>
      </c>
      <c r="S17" s="33">
        <v>0</v>
      </c>
      <c r="T17" s="27">
        <v>0</v>
      </c>
      <c r="U17" s="33">
        <v>0</v>
      </c>
      <c r="V17" s="27">
        <v>0</v>
      </c>
      <c r="W17" s="33">
        <v>6603</v>
      </c>
      <c r="X17" s="27">
        <v>18675</v>
      </c>
      <c r="Y17" s="33">
        <v>0</v>
      </c>
      <c r="Z17" s="27">
        <v>0</v>
      </c>
      <c r="AA17" s="33">
        <v>0</v>
      </c>
      <c r="AB17" s="27">
        <v>0</v>
      </c>
      <c r="AC17" s="33">
        <f t="shared" si="0"/>
        <v>21703</v>
      </c>
      <c r="AD17" s="27">
        <f t="shared" si="1"/>
        <v>93417</v>
      </c>
      <c r="AE17" s="5"/>
    </row>
    <row r="18" spans="1:31" ht="13.5">
      <c r="A18" s="80"/>
      <c r="B18" s="72"/>
      <c r="C18" s="9">
        <v>147</v>
      </c>
      <c r="D18" s="13" t="s">
        <v>16</v>
      </c>
      <c r="E18" s="33">
        <v>0</v>
      </c>
      <c r="F18" s="27">
        <v>0</v>
      </c>
      <c r="G18" s="33">
        <v>55</v>
      </c>
      <c r="H18" s="27">
        <v>240</v>
      </c>
      <c r="I18" s="33">
        <v>0</v>
      </c>
      <c r="J18" s="27">
        <v>0</v>
      </c>
      <c r="K18" s="33">
        <v>6</v>
      </c>
      <c r="L18" s="27">
        <v>402</v>
      </c>
      <c r="M18" s="33">
        <v>2358</v>
      </c>
      <c r="N18" s="27">
        <v>7734</v>
      </c>
      <c r="O18" s="33">
        <v>0</v>
      </c>
      <c r="P18" s="27">
        <v>0</v>
      </c>
      <c r="Q18" s="33">
        <v>0</v>
      </c>
      <c r="R18" s="27">
        <v>0</v>
      </c>
      <c r="S18" s="33">
        <v>9</v>
      </c>
      <c r="T18" s="27">
        <v>551</v>
      </c>
      <c r="U18" s="33">
        <v>1074</v>
      </c>
      <c r="V18" s="27">
        <v>5744</v>
      </c>
      <c r="W18" s="33">
        <v>600</v>
      </c>
      <c r="X18" s="27">
        <v>867</v>
      </c>
      <c r="Y18" s="33">
        <v>4</v>
      </c>
      <c r="Z18" s="27">
        <v>201</v>
      </c>
      <c r="AA18" s="33">
        <v>164</v>
      </c>
      <c r="AB18" s="27">
        <v>926</v>
      </c>
      <c r="AC18" s="33">
        <f t="shared" si="0"/>
        <v>4270</v>
      </c>
      <c r="AD18" s="27">
        <f t="shared" si="1"/>
        <v>16665</v>
      </c>
      <c r="AE18" s="5"/>
    </row>
    <row r="19" spans="1:31" ht="13.5">
      <c r="A19" s="80"/>
      <c r="B19" s="72"/>
      <c r="C19" s="9">
        <v>108</v>
      </c>
      <c r="D19" s="13" t="s">
        <v>17</v>
      </c>
      <c r="E19" s="33">
        <v>126</v>
      </c>
      <c r="F19" s="27">
        <v>2754</v>
      </c>
      <c r="G19" s="33">
        <v>146</v>
      </c>
      <c r="H19" s="27">
        <v>2672</v>
      </c>
      <c r="I19" s="33">
        <v>60</v>
      </c>
      <c r="J19" s="27">
        <v>970</v>
      </c>
      <c r="K19" s="33">
        <v>385</v>
      </c>
      <c r="L19" s="27">
        <v>4426</v>
      </c>
      <c r="M19" s="33">
        <v>110</v>
      </c>
      <c r="N19" s="27">
        <v>2767</v>
      </c>
      <c r="O19" s="33">
        <v>281</v>
      </c>
      <c r="P19" s="27">
        <v>5302</v>
      </c>
      <c r="Q19" s="33">
        <v>168</v>
      </c>
      <c r="R19" s="27">
        <v>4043</v>
      </c>
      <c r="S19" s="33">
        <v>241</v>
      </c>
      <c r="T19" s="27">
        <v>4459</v>
      </c>
      <c r="U19" s="33">
        <v>253</v>
      </c>
      <c r="V19" s="27">
        <v>3460</v>
      </c>
      <c r="W19" s="33">
        <v>281</v>
      </c>
      <c r="X19" s="27">
        <v>5076</v>
      </c>
      <c r="Y19" s="33">
        <v>121</v>
      </c>
      <c r="Z19" s="27">
        <v>2253</v>
      </c>
      <c r="AA19" s="33">
        <v>436</v>
      </c>
      <c r="AB19" s="27">
        <v>5516</v>
      </c>
      <c r="AC19" s="33">
        <f t="shared" si="0"/>
        <v>2608</v>
      </c>
      <c r="AD19" s="27">
        <f t="shared" si="1"/>
        <v>43698</v>
      </c>
      <c r="AE19" s="5"/>
    </row>
    <row r="20" spans="1:31" ht="13.5">
      <c r="A20" s="80"/>
      <c r="B20" s="72"/>
      <c r="C20" s="9">
        <v>112</v>
      </c>
      <c r="D20" s="13" t="s">
        <v>18</v>
      </c>
      <c r="E20" s="33">
        <v>168</v>
      </c>
      <c r="F20" s="27">
        <v>5004</v>
      </c>
      <c r="G20" s="33">
        <v>142</v>
      </c>
      <c r="H20" s="27">
        <v>7204</v>
      </c>
      <c r="I20" s="33">
        <v>159</v>
      </c>
      <c r="J20" s="27">
        <v>2631</v>
      </c>
      <c r="K20" s="33">
        <v>194</v>
      </c>
      <c r="L20" s="27">
        <v>1499</v>
      </c>
      <c r="M20" s="33">
        <v>18</v>
      </c>
      <c r="N20" s="27">
        <v>530</v>
      </c>
      <c r="O20" s="33">
        <v>18</v>
      </c>
      <c r="P20" s="27">
        <v>912</v>
      </c>
      <c r="Q20" s="33">
        <v>194</v>
      </c>
      <c r="R20" s="27">
        <v>8622</v>
      </c>
      <c r="S20" s="33">
        <v>95</v>
      </c>
      <c r="T20" s="27">
        <v>4379</v>
      </c>
      <c r="U20" s="33">
        <v>53</v>
      </c>
      <c r="V20" s="27">
        <v>5083</v>
      </c>
      <c r="W20" s="33">
        <v>6</v>
      </c>
      <c r="X20" s="27">
        <v>397</v>
      </c>
      <c r="Y20" s="33">
        <v>282</v>
      </c>
      <c r="Z20" s="27">
        <v>6665</v>
      </c>
      <c r="AA20" s="33">
        <v>17</v>
      </c>
      <c r="AB20" s="27">
        <v>1159</v>
      </c>
      <c r="AC20" s="33">
        <f t="shared" si="0"/>
        <v>1346</v>
      </c>
      <c r="AD20" s="27">
        <f t="shared" si="1"/>
        <v>44085</v>
      </c>
      <c r="AE20" s="5"/>
    </row>
    <row r="21" spans="1:31" ht="13.5">
      <c r="A21" s="80"/>
      <c r="B21" s="72"/>
      <c r="C21" s="9">
        <v>551</v>
      </c>
      <c r="D21" s="13" t="s">
        <v>19</v>
      </c>
      <c r="E21" s="33">
        <v>0</v>
      </c>
      <c r="F21" s="27">
        <v>0</v>
      </c>
      <c r="G21" s="33">
        <v>0</v>
      </c>
      <c r="H21" s="27">
        <v>0</v>
      </c>
      <c r="I21" s="33">
        <v>0</v>
      </c>
      <c r="J21" s="27">
        <v>0</v>
      </c>
      <c r="K21" s="33">
        <v>600</v>
      </c>
      <c r="L21" s="27">
        <v>6547</v>
      </c>
      <c r="M21" s="33">
        <v>455</v>
      </c>
      <c r="N21" s="27">
        <v>5097</v>
      </c>
      <c r="O21" s="33">
        <v>100</v>
      </c>
      <c r="P21" s="27">
        <v>609</v>
      </c>
      <c r="Q21" s="33">
        <v>0</v>
      </c>
      <c r="R21" s="27">
        <v>0</v>
      </c>
      <c r="S21" s="33">
        <v>32</v>
      </c>
      <c r="T21" s="27">
        <v>834</v>
      </c>
      <c r="U21" s="33">
        <v>110</v>
      </c>
      <c r="V21" s="27">
        <v>1846</v>
      </c>
      <c r="W21" s="33">
        <v>15</v>
      </c>
      <c r="X21" s="27">
        <v>461</v>
      </c>
      <c r="Y21" s="33">
        <v>601</v>
      </c>
      <c r="Z21" s="27">
        <v>4649</v>
      </c>
      <c r="AA21" s="33">
        <v>13</v>
      </c>
      <c r="AB21" s="27">
        <v>330</v>
      </c>
      <c r="AC21" s="33">
        <f t="shared" si="0"/>
        <v>1926</v>
      </c>
      <c r="AD21" s="27">
        <f t="shared" si="1"/>
        <v>20373</v>
      </c>
      <c r="AE21" s="5"/>
    </row>
    <row r="22" spans="1:31" ht="13.5">
      <c r="A22" s="80"/>
      <c r="B22" s="72"/>
      <c r="C22" s="9">
        <v>601</v>
      </c>
      <c r="D22" s="13" t="s">
        <v>20</v>
      </c>
      <c r="E22" s="33">
        <v>67</v>
      </c>
      <c r="F22" s="27">
        <v>2887</v>
      </c>
      <c r="G22" s="33">
        <v>20</v>
      </c>
      <c r="H22" s="27">
        <v>947</v>
      </c>
      <c r="I22" s="33">
        <v>42</v>
      </c>
      <c r="J22" s="27">
        <v>1763</v>
      </c>
      <c r="K22" s="33">
        <v>136</v>
      </c>
      <c r="L22" s="27">
        <v>3184</v>
      </c>
      <c r="M22" s="33">
        <v>301</v>
      </c>
      <c r="N22" s="27">
        <v>3021</v>
      </c>
      <c r="O22" s="33">
        <v>34</v>
      </c>
      <c r="P22" s="27">
        <v>8083</v>
      </c>
      <c r="Q22" s="33">
        <v>557</v>
      </c>
      <c r="R22" s="27">
        <v>9625</v>
      </c>
      <c r="S22" s="33">
        <v>56</v>
      </c>
      <c r="T22" s="27">
        <v>7506</v>
      </c>
      <c r="U22" s="33">
        <v>68</v>
      </c>
      <c r="V22" s="27">
        <v>2413</v>
      </c>
      <c r="W22" s="33">
        <v>32</v>
      </c>
      <c r="X22" s="27">
        <v>1210</v>
      </c>
      <c r="Y22" s="33">
        <v>32</v>
      </c>
      <c r="Z22" s="27">
        <v>587</v>
      </c>
      <c r="AA22" s="33">
        <v>105</v>
      </c>
      <c r="AB22" s="27">
        <v>1140</v>
      </c>
      <c r="AC22" s="33">
        <f t="shared" si="0"/>
        <v>1450</v>
      </c>
      <c r="AD22" s="27">
        <f t="shared" si="1"/>
        <v>42366</v>
      </c>
      <c r="AE22" s="5"/>
    </row>
    <row r="23" spans="1:31" ht="13.5">
      <c r="A23" s="80"/>
      <c r="B23" s="72"/>
      <c r="C23" s="24"/>
      <c r="D23" s="15"/>
      <c r="E23" s="33"/>
      <c r="F23" s="27"/>
      <c r="G23" s="33"/>
      <c r="H23" s="27"/>
      <c r="I23" s="33"/>
      <c r="J23" s="27"/>
      <c r="K23" s="33"/>
      <c r="L23" s="27"/>
      <c r="M23" s="33"/>
      <c r="N23" s="27"/>
      <c r="O23" s="33"/>
      <c r="P23" s="27"/>
      <c r="Q23" s="33"/>
      <c r="R23" s="27"/>
      <c r="S23" s="33"/>
      <c r="T23" s="27"/>
      <c r="U23" s="33"/>
      <c r="V23" s="27"/>
      <c r="W23" s="33"/>
      <c r="X23" s="27"/>
      <c r="Y23" s="33"/>
      <c r="Z23" s="27"/>
      <c r="AA23" s="33"/>
      <c r="AB23" s="27"/>
      <c r="AC23" s="31"/>
      <c r="AD23" s="32"/>
      <c r="AE23" s="5"/>
    </row>
    <row r="24" spans="1:32" s="1" customFormat="1" ht="13.5">
      <c r="A24" s="80"/>
      <c r="B24" s="73"/>
      <c r="C24" s="16" t="s">
        <v>0</v>
      </c>
      <c r="D24" s="16"/>
      <c r="E24" s="33">
        <v>15409</v>
      </c>
      <c r="F24" s="27">
        <v>217753</v>
      </c>
      <c r="G24" s="33">
        <v>16011</v>
      </c>
      <c r="H24" s="27">
        <v>276967</v>
      </c>
      <c r="I24" s="33">
        <v>11349</v>
      </c>
      <c r="J24" s="27">
        <v>192834</v>
      </c>
      <c r="K24" s="33">
        <v>11996</v>
      </c>
      <c r="L24" s="27">
        <v>214941</v>
      </c>
      <c r="M24" s="33">
        <v>18134</v>
      </c>
      <c r="N24" s="27">
        <v>295806</v>
      </c>
      <c r="O24" s="33">
        <v>19397</v>
      </c>
      <c r="P24" s="27">
        <v>258072</v>
      </c>
      <c r="Q24" s="33">
        <v>13963</v>
      </c>
      <c r="R24" s="27">
        <v>272546</v>
      </c>
      <c r="S24" s="33">
        <v>10283</v>
      </c>
      <c r="T24" s="27">
        <v>210187</v>
      </c>
      <c r="U24" s="33">
        <v>17417</v>
      </c>
      <c r="V24" s="27">
        <v>361265</v>
      </c>
      <c r="W24" s="33">
        <v>25697</v>
      </c>
      <c r="X24" s="27">
        <v>357347</v>
      </c>
      <c r="Y24" s="33">
        <v>16217</v>
      </c>
      <c r="Z24" s="27">
        <v>270151</v>
      </c>
      <c r="AA24" s="33">
        <v>10758</v>
      </c>
      <c r="AB24" s="27">
        <v>180286</v>
      </c>
      <c r="AC24" s="33">
        <f>E24+G24+I24+K24+M24+O24+Q24+S24+U24+W24+Y24+AA24</f>
        <v>186631</v>
      </c>
      <c r="AD24" s="27">
        <f aca="true" t="shared" si="2" ref="AD24:AD29">F24+H24+J24+L24+N24+P24+R24+T24+V24+X24+Z24+AB24</f>
        <v>3108155</v>
      </c>
      <c r="AE24" s="5"/>
      <c r="AF24" s="3"/>
    </row>
    <row r="25" spans="1:32" s="1" customFormat="1" ht="13.5">
      <c r="A25" s="80"/>
      <c r="B25" s="20" t="s">
        <v>31</v>
      </c>
      <c r="C25" s="16" t="s">
        <v>0</v>
      </c>
      <c r="D25" s="16"/>
      <c r="E25" s="33">
        <v>2384</v>
      </c>
      <c r="F25" s="27">
        <v>27939</v>
      </c>
      <c r="G25" s="33">
        <v>3067</v>
      </c>
      <c r="H25" s="27">
        <v>57342</v>
      </c>
      <c r="I25" s="33">
        <v>3512</v>
      </c>
      <c r="J25" s="27">
        <v>64401</v>
      </c>
      <c r="K25" s="33">
        <v>4332</v>
      </c>
      <c r="L25" s="27">
        <v>69448</v>
      </c>
      <c r="M25" s="33">
        <v>2110</v>
      </c>
      <c r="N25" s="27">
        <v>50341</v>
      </c>
      <c r="O25" s="33">
        <v>3660</v>
      </c>
      <c r="P25" s="27">
        <v>58248</v>
      </c>
      <c r="Q25" s="33">
        <v>1410</v>
      </c>
      <c r="R25" s="27">
        <v>49209</v>
      </c>
      <c r="S25" s="33">
        <v>2695</v>
      </c>
      <c r="T25" s="27">
        <v>74474</v>
      </c>
      <c r="U25" s="33">
        <v>1898</v>
      </c>
      <c r="V25" s="27">
        <v>73956</v>
      </c>
      <c r="W25" s="33">
        <v>1159</v>
      </c>
      <c r="X25" s="27">
        <v>34184</v>
      </c>
      <c r="Y25" s="33">
        <v>1342</v>
      </c>
      <c r="Z25" s="27">
        <v>36584</v>
      </c>
      <c r="AA25" s="33">
        <v>1438</v>
      </c>
      <c r="AB25" s="27">
        <v>50757</v>
      </c>
      <c r="AC25" s="33">
        <f>E25+G25+I25+K25+M25+O25+Q25+S25+U25+W25+Y25+AA25</f>
        <v>29007</v>
      </c>
      <c r="AD25" s="27">
        <f t="shared" si="2"/>
        <v>646883</v>
      </c>
      <c r="AE25" s="5"/>
      <c r="AF25" s="3"/>
    </row>
    <row r="26" spans="1:32" s="1" customFormat="1" ht="13.5">
      <c r="A26" s="80"/>
      <c r="B26" s="20" t="s">
        <v>32</v>
      </c>
      <c r="C26" s="16" t="s">
        <v>0</v>
      </c>
      <c r="D26" s="16"/>
      <c r="E26" s="33">
        <v>1162</v>
      </c>
      <c r="F26" s="27">
        <v>34123</v>
      </c>
      <c r="G26" s="33">
        <v>2552</v>
      </c>
      <c r="H26" s="27">
        <v>41371</v>
      </c>
      <c r="I26" s="33">
        <v>1522</v>
      </c>
      <c r="J26" s="27">
        <v>47096</v>
      </c>
      <c r="K26" s="33">
        <v>2070</v>
      </c>
      <c r="L26" s="27">
        <v>46204</v>
      </c>
      <c r="M26" s="33">
        <v>3654</v>
      </c>
      <c r="N26" s="27">
        <v>71659</v>
      </c>
      <c r="O26" s="33">
        <v>2098</v>
      </c>
      <c r="P26" s="27">
        <v>39984</v>
      </c>
      <c r="Q26" s="33">
        <v>1904</v>
      </c>
      <c r="R26" s="27">
        <v>41959</v>
      </c>
      <c r="S26" s="33">
        <v>2095</v>
      </c>
      <c r="T26" s="27">
        <v>52052</v>
      </c>
      <c r="U26" s="33">
        <v>2963</v>
      </c>
      <c r="V26" s="27">
        <v>45264</v>
      </c>
      <c r="W26" s="33">
        <v>3656</v>
      </c>
      <c r="X26" s="27">
        <v>71028</v>
      </c>
      <c r="Y26" s="33">
        <v>4573</v>
      </c>
      <c r="Z26" s="27">
        <v>81826</v>
      </c>
      <c r="AA26" s="33">
        <v>3340</v>
      </c>
      <c r="AB26" s="27">
        <v>64915</v>
      </c>
      <c r="AC26" s="33">
        <f>E26+G26+I26+K26+M26+O26+Q26+S26+U26+W26+Y26+AA26</f>
        <v>31589</v>
      </c>
      <c r="AD26" s="27">
        <f t="shared" si="2"/>
        <v>637481</v>
      </c>
      <c r="AE26" s="5"/>
      <c r="AF26" s="3"/>
    </row>
    <row r="27" spans="1:32" s="1" customFormat="1" ht="13.5">
      <c r="A27" s="80"/>
      <c r="B27" s="20" t="s">
        <v>31</v>
      </c>
      <c r="C27" s="16" t="s">
        <v>0</v>
      </c>
      <c r="D27" s="16"/>
      <c r="E27" s="33">
        <v>1653</v>
      </c>
      <c r="F27" s="27">
        <v>22155</v>
      </c>
      <c r="G27" s="33">
        <v>1001</v>
      </c>
      <c r="H27" s="27">
        <v>14851</v>
      </c>
      <c r="I27" s="33">
        <v>2438</v>
      </c>
      <c r="J27" s="27">
        <v>55989</v>
      </c>
      <c r="K27" s="33">
        <v>1231</v>
      </c>
      <c r="L27" s="27">
        <v>14886</v>
      </c>
      <c r="M27" s="33">
        <v>594</v>
      </c>
      <c r="N27" s="27">
        <v>25970</v>
      </c>
      <c r="O27" s="33">
        <v>217</v>
      </c>
      <c r="P27" s="27">
        <v>10459</v>
      </c>
      <c r="Q27" s="33">
        <v>565</v>
      </c>
      <c r="R27" s="27">
        <v>17895</v>
      </c>
      <c r="S27" s="33">
        <v>1447</v>
      </c>
      <c r="T27" s="27">
        <v>8515</v>
      </c>
      <c r="U27" s="33">
        <v>402</v>
      </c>
      <c r="V27" s="27">
        <v>21634</v>
      </c>
      <c r="W27" s="33">
        <v>753</v>
      </c>
      <c r="X27" s="27">
        <v>7018</v>
      </c>
      <c r="Y27" s="33">
        <v>10</v>
      </c>
      <c r="Z27" s="27">
        <v>279</v>
      </c>
      <c r="AA27" s="33">
        <v>203</v>
      </c>
      <c r="AB27" s="27">
        <v>2378</v>
      </c>
      <c r="AC27" s="33">
        <f>E27+G27+I27+K27+M27+O27+Q27+S27+U27+W27+Y27+AA27</f>
        <v>10514</v>
      </c>
      <c r="AD27" s="27">
        <f t="shared" si="2"/>
        <v>202029</v>
      </c>
      <c r="AE27" s="5"/>
      <c r="AF27" s="3"/>
    </row>
    <row r="28" spans="1:32" s="1" customFormat="1" ht="24">
      <c r="A28" s="80"/>
      <c r="B28" s="20" t="s">
        <v>33</v>
      </c>
      <c r="C28" s="16" t="s">
        <v>0</v>
      </c>
      <c r="D28" s="16"/>
      <c r="E28" s="33">
        <v>293</v>
      </c>
      <c r="F28" s="27">
        <v>19969</v>
      </c>
      <c r="G28" s="33">
        <v>581</v>
      </c>
      <c r="H28" s="27">
        <v>31947</v>
      </c>
      <c r="I28" s="33">
        <v>591</v>
      </c>
      <c r="J28" s="27">
        <v>52191</v>
      </c>
      <c r="K28" s="33">
        <v>225</v>
      </c>
      <c r="L28" s="27">
        <v>28994</v>
      </c>
      <c r="M28" s="33">
        <v>2099</v>
      </c>
      <c r="N28" s="27">
        <v>61623</v>
      </c>
      <c r="O28" s="33">
        <v>435</v>
      </c>
      <c r="P28" s="27">
        <v>24550</v>
      </c>
      <c r="Q28" s="33">
        <v>913</v>
      </c>
      <c r="R28" s="27">
        <v>52118</v>
      </c>
      <c r="S28" s="33">
        <v>101</v>
      </c>
      <c r="T28" s="27">
        <v>19908</v>
      </c>
      <c r="U28" s="33">
        <v>340</v>
      </c>
      <c r="V28" s="27">
        <v>71665</v>
      </c>
      <c r="W28" s="33">
        <v>673</v>
      </c>
      <c r="X28" s="27">
        <v>49556</v>
      </c>
      <c r="Y28" s="33">
        <v>190</v>
      </c>
      <c r="Z28" s="27">
        <v>34989</v>
      </c>
      <c r="AA28" s="33">
        <v>89</v>
      </c>
      <c r="AB28" s="27">
        <v>158458</v>
      </c>
      <c r="AC28" s="33">
        <f>E28+G28+I28+K28+M28+O28+Q28+S28+U28+W28+Y28+AA28</f>
        <v>6530</v>
      </c>
      <c r="AD28" s="27">
        <f t="shared" si="2"/>
        <v>605968</v>
      </c>
      <c r="AE28" s="5"/>
      <c r="AF28" s="3"/>
    </row>
    <row r="29" spans="1:32" s="1" customFormat="1" ht="14.25" thickBot="1">
      <c r="A29" s="81"/>
      <c r="B29" s="21" t="s">
        <v>34</v>
      </c>
      <c r="C29" s="17" t="s">
        <v>0</v>
      </c>
      <c r="D29" s="17"/>
      <c r="E29" s="33"/>
      <c r="F29" s="27">
        <v>171689</v>
      </c>
      <c r="G29" s="33"/>
      <c r="H29" s="27">
        <v>208317</v>
      </c>
      <c r="I29" s="33"/>
      <c r="J29" s="27">
        <v>197898</v>
      </c>
      <c r="K29" s="33"/>
      <c r="L29" s="27">
        <v>344156</v>
      </c>
      <c r="M29" s="33"/>
      <c r="N29" s="27">
        <v>345130</v>
      </c>
      <c r="O29" s="33"/>
      <c r="P29" s="27">
        <v>219128</v>
      </c>
      <c r="Q29" s="33"/>
      <c r="R29" s="27">
        <v>244743</v>
      </c>
      <c r="S29" s="33"/>
      <c r="T29" s="27">
        <v>170727</v>
      </c>
      <c r="U29" s="33"/>
      <c r="V29" s="27">
        <v>96650</v>
      </c>
      <c r="W29" s="33"/>
      <c r="X29" s="27">
        <v>85896</v>
      </c>
      <c r="Y29" s="33"/>
      <c r="Z29" s="27">
        <v>83315</v>
      </c>
      <c r="AA29" s="33"/>
      <c r="AB29" s="27">
        <v>60179</v>
      </c>
      <c r="AC29" s="33"/>
      <c r="AD29" s="27">
        <f t="shared" si="2"/>
        <v>2227828</v>
      </c>
      <c r="AE29" s="5"/>
      <c r="AF29" s="3"/>
    </row>
    <row r="30" spans="1:32" s="1" customFormat="1" ht="27" customHeight="1">
      <c r="A30" s="57" t="s">
        <v>37</v>
      </c>
      <c r="B30" s="58"/>
      <c r="C30" s="22" t="s">
        <v>54</v>
      </c>
      <c r="D30" s="11" t="s">
        <v>53</v>
      </c>
      <c r="E30" s="30" t="s">
        <v>40</v>
      </c>
      <c r="F30" s="26" t="s">
        <v>41</v>
      </c>
      <c r="G30" s="30" t="s">
        <v>40</v>
      </c>
      <c r="H30" s="26" t="s">
        <v>41</v>
      </c>
      <c r="I30" s="30" t="s">
        <v>40</v>
      </c>
      <c r="J30" s="26" t="s">
        <v>41</v>
      </c>
      <c r="K30" s="30" t="s">
        <v>40</v>
      </c>
      <c r="L30" s="26" t="s">
        <v>41</v>
      </c>
      <c r="M30" s="30" t="s">
        <v>40</v>
      </c>
      <c r="N30" s="26" t="s">
        <v>41</v>
      </c>
      <c r="O30" s="30" t="s">
        <v>40</v>
      </c>
      <c r="P30" s="26" t="s">
        <v>41</v>
      </c>
      <c r="Q30" s="30" t="s">
        <v>40</v>
      </c>
      <c r="R30" s="26" t="s">
        <v>41</v>
      </c>
      <c r="S30" s="30" t="s">
        <v>40</v>
      </c>
      <c r="T30" s="26" t="s">
        <v>41</v>
      </c>
      <c r="U30" s="30" t="s">
        <v>40</v>
      </c>
      <c r="V30" s="26" t="s">
        <v>41</v>
      </c>
      <c r="W30" s="30" t="s">
        <v>40</v>
      </c>
      <c r="X30" s="26" t="s">
        <v>41</v>
      </c>
      <c r="Y30" s="30" t="s">
        <v>40</v>
      </c>
      <c r="Z30" s="26" t="s">
        <v>41</v>
      </c>
      <c r="AA30" s="30" t="s">
        <v>40</v>
      </c>
      <c r="AB30" s="26" t="s">
        <v>41</v>
      </c>
      <c r="AC30" s="30" t="s">
        <v>40</v>
      </c>
      <c r="AD30" s="26" t="s">
        <v>41</v>
      </c>
      <c r="AE30" s="10"/>
      <c r="AF30" s="3"/>
    </row>
    <row r="31" spans="1:32" s="1" customFormat="1" ht="14.25" customHeight="1">
      <c r="A31" s="43"/>
      <c r="B31" s="74" t="s">
        <v>30</v>
      </c>
      <c r="C31" s="9">
        <v>103</v>
      </c>
      <c r="D31" s="18" t="s">
        <v>21</v>
      </c>
      <c r="E31" s="33">
        <v>635</v>
      </c>
      <c r="F31" s="27">
        <v>1673</v>
      </c>
      <c r="G31" s="33">
        <v>0</v>
      </c>
      <c r="H31" s="27">
        <v>0</v>
      </c>
      <c r="I31" s="33">
        <v>0</v>
      </c>
      <c r="J31" s="27">
        <v>0</v>
      </c>
      <c r="K31" s="33">
        <v>0</v>
      </c>
      <c r="L31" s="27">
        <v>0</v>
      </c>
      <c r="M31" s="33">
        <v>950</v>
      </c>
      <c r="N31" s="27">
        <v>2765</v>
      </c>
      <c r="O31" s="33">
        <v>0</v>
      </c>
      <c r="P31" s="27">
        <v>0</v>
      </c>
      <c r="Q31" s="33">
        <v>1560</v>
      </c>
      <c r="R31" s="27">
        <v>3213</v>
      </c>
      <c r="S31" s="33">
        <v>1700</v>
      </c>
      <c r="T31" s="27">
        <v>3557</v>
      </c>
      <c r="U31" s="33">
        <v>0</v>
      </c>
      <c r="V31" s="27">
        <v>0</v>
      </c>
      <c r="W31" s="33">
        <v>1100</v>
      </c>
      <c r="X31" s="27">
        <v>2723</v>
      </c>
      <c r="Y31" s="33">
        <v>0</v>
      </c>
      <c r="Z31" s="27">
        <v>0</v>
      </c>
      <c r="AA31" s="33">
        <v>1300</v>
      </c>
      <c r="AB31" s="27">
        <v>3952</v>
      </c>
      <c r="AC31" s="33">
        <f aca="true" t="shared" si="3" ref="AC31:AC39">E31+G31+I31+K31+M31+O31+Q31+S31+U31+W31+Y31+AA31</f>
        <v>7245</v>
      </c>
      <c r="AD31" s="27">
        <f aca="true" t="shared" si="4" ref="AD31:AD39">F31+H31+J31+L31+N31+P31+R31+T31+V31+X31+Z31+AB31</f>
        <v>17883</v>
      </c>
      <c r="AE31" s="5"/>
      <c r="AF31" s="3"/>
    </row>
    <row r="32" spans="1:32" s="1" customFormat="1" ht="13.5">
      <c r="A32" s="44"/>
      <c r="B32" s="75"/>
      <c r="C32" s="9">
        <v>105</v>
      </c>
      <c r="D32" s="18" t="s">
        <v>22</v>
      </c>
      <c r="E32" s="33">
        <v>135776</v>
      </c>
      <c r="F32" s="27">
        <v>123071</v>
      </c>
      <c r="G32" s="33">
        <v>68858</v>
      </c>
      <c r="H32" s="27">
        <v>113233</v>
      </c>
      <c r="I32" s="33">
        <v>158990</v>
      </c>
      <c r="J32" s="27">
        <v>112133</v>
      </c>
      <c r="K32" s="33">
        <v>165854</v>
      </c>
      <c r="L32" s="27">
        <v>231416</v>
      </c>
      <c r="M32" s="33">
        <v>225772</v>
      </c>
      <c r="N32" s="27">
        <v>199224</v>
      </c>
      <c r="O32" s="33">
        <v>182210</v>
      </c>
      <c r="P32" s="27">
        <v>136632</v>
      </c>
      <c r="Q32" s="33">
        <v>181549</v>
      </c>
      <c r="R32" s="27">
        <v>170029</v>
      </c>
      <c r="S32" s="33">
        <v>129443</v>
      </c>
      <c r="T32" s="27">
        <v>161882</v>
      </c>
      <c r="U32" s="33">
        <v>173973</v>
      </c>
      <c r="V32" s="27">
        <v>107822</v>
      </c>
      <c r="W32" s="33">
        <v>128839</v>
      </c>
      <c r="X32" s="27">
        <v>237476</v>
      </c>
      <c r="Y32" s="33">
        <v>153702</v>
      </c>
      <c r="Z32" s="27">
        <v>147162</v>
      </c>
      <c r="AA32" s="33">
        <v>369647</v>
      </c>
      <c r="AB32" s="27">
        <v>173257</v>
      </c>
      <c r="AC32" s="33">
        <f t="shared" si="3"/>
        <v>2074613</v>
      </c>
      <c r="AD32" s="27">
        <f t="shared" si="4"/>
        <v>1913337</v>
      </c>
      <c r="AE32" s="5"/>
      <c r="AF32" s="3"/>
    </row>
    <row r="33" spans="1:32" s="1" customFormat="1" ht="13.5">
      <c r="A33" s="44"/>
      <c r="B33" s="75"/>
      <c r="C33" s="9">
        <v>106</v>
      </c>
      <c r="D33" s="18" t="s">
        <v>23</v>
      </c>
      <c r="E33" s="33">
        <v>0</v>
      </c>
      <c r="F33" s="27">
        <v>0</v>
      </c>
      <c r="G33" s="33">
        <v>0</v>
      </c>
      <c r="H33" s="27">
        <v>0</v>
      </c>
      <c r="I33" s="33">
        <v>0</v>
      </c>
      <c r="J33" s="27">
        <v>0</v>
      </c>
      <c r="K33" s="33">
        <v>0</v>
      </c>
      <c r="L33" s="27">
        <v>0</v>
      </c>
      <c r="M33" s="33">
        <v>0</v>
      </c>
      <c r="N33" s="27">
        <v>0</v>
      </c>
      <c r="O33" s="33">
        <v>0</v>
      </c>
      <c r="P33" s="27">
        <v>0</v>
      </c>
      <c r="Q33" s="33">
        <v>0</v>
      </c>
      <c r="R33" s="27">
        <v>0</v>
      </c>
      <c r="S33" s="33">
        <v>0</v>
      </c>
      <c r="T33" s="27">
        <v>0</v>
      </c>
      <c r="U33" s="33">
        <v>0</v>
      </c>
      <c r="V33" s="27">
        <v>0</v>
      </c>
      <c r="W33" s="33">
        <v>0</v>
      </c>
      <c r="X33" s="27">
        <v>0</v>
      </c>
      <c r="Y33" s="33">
        <v>0</v>
      </c>
      <c r="Z33" s="27">
        <v>0</v>
      </c>
      <c r="AA33" s="33">
        <v>100</v>
      </c>
      <c r="AB33" s="27">
        <v>870</v>
      </c>
      <c r="AC33" s="33">
        <f t="shared" si="3"/>
        <v>100</v>
      </c>
      <c r="AD33" s="27">
        <f t="shared" si="4"/>
        <v>870</v>
      </c>
      <c r="AE33" s="5"/>
      <c r="AF33" s="3"/>
    </row>
    <row r="34" spans="1:32" s="1" customFormat="1" ht="13.5">
      <c r="A34" s="44"/>
      <c r="B34" s="75"/>
      <c r="C34" s="9">
        <v>117</v>
      </c>
      <c r="D34" s="18" t="s">
        <v>24</v>
      </c>
      <c r="E34" s="33">
        <v>3600</v>
      </c>
      <c r="F34" s="27">
        <v>6237</v>
      </c>
      <c r="G34" s="33">
        <v>0</v>
      </c>
      <c r="H34" s="27">
        <v>0</v>
      </c>
      <c r="I34" s="33">
        <v>780</v>
      </c>
      <c r="J34" s="27">
        <v>6059</v>
      </c>
      <c r="K34" s="33">
        <v>3090</v>
      </c>
      <c r="L34" s="27">
        <v>5114</v>
      </c>
      <c r="M34" s="33">
        <v>4500</v>
      </c>
      <c r="N34" s="27">
        <v>7715</v>
      </c>
      <c r="O34" s="33">
        <v>400</v>
      </c>
      <c r="P34" s="27">
        <v>2597</v>
      </c>
      <c r="Q34" s="33">
        <v>300</v>
      </c>
      <c r="R34" s="27">
        <v>1015</v>
      </c>
      <c r="S34" s="33">
        <v>50</v>
      </c>
      <c r="T34" s="27">
        <v>595</v>
      </c>
      <c r="U34" s="33">
        <v>100</v>
      </c>
      <c r="V34" s="27">
        <v>294</v>
      </c>
      <c r="W34" s="33">
        <v>7730</v>
      </c>
      <c r="X34" s="27">
        <v>15036</v>
      </c>
      <c r="Y34" s="33">
        <v>155</v>
      </c>
      <c r="Z34" s="27">
        <v>1039</v>
      </c>
      <c r="AA34" s="33">
        <v>430</v>
      </c>
      <c r="AB34" s="27">
        <v>1284</v>
      </c>
      <c r="AC34" s="33">
        <f t="shared" si="3"/>
        <v>21135</v>
      </c>
      <c r="AD34" s="27">
        <f t="shared" si="4"/>
        <v>46985</v>
      </c>
      <c r="AE34" s="5"/>
      <c r="AF34" s="3"/>
    </row>
    <row r="35" spans="1:32" s="1" customFormat="1" ht="13.5">
      <c r="A35" s="44"/>
      <c r="B35" s="75"/>
      <c r="C35" s="9">
        <v>304</v>
      </c>
      <c r="D35" s="19" t="s">
        <v>3</v>
      </c>
      <c r="E35" s="33">
        <v>38</v>
      </c>
      <c r="F35" s="27">
        <v>3920</v>
      </c>
      <c r="G35" s="33">
        <v>35</v>
      </c>
      <c r="H35" s="27">
        <v>887</v>
      </c>
      <c r="I35" s="33">
        <v>19</v>
      </c>
      <c r="J35" s="27">
        <v>16662</v>
      </c>
      <c r="K35" s="33">
        <v>8</v>
      </c>
      <c r="L35" s="27">
        <v>3955</v>
      </c>
      <c r="M35" s="33">
        <v>31</v>
      </c>
      <c r="N35" s="27">
        <v>1137</v>
      </c>
      <c r="O35" s="33">
        <v>6</v>
      </c>
      <c r="P35" s="27">
        <v>363</v>
      </c>
      <c r="Q35" s="33">
        <v>42</v>
      </c>
      <c r="R35" s="27">
        <v>510</v>
      </c>
      <c r="S35" s="33">
        <v>69</v>
      </c>
      <c r="T35" s="27">
        <v>5577</v>
      </c>
      <c r="U35" s="33">
        <v>2</v>
      </c>
      <c r="V35" s="27">
        <v>1095</v>
      </c>
      <c r="W35" s="33">
        <v>105</v>
      </c>
      <c r="X35" s="27">
        <v>1943</v>
      </c>
      <c r="Y35" s="33">
        <v>0</v>
      </c>
      <c r="Z35" s="27">
        <v>0</v>
      </c>
      <c r="AA35" s="33">
        <v>40</v>
      </c>
      <c r="AB35" s="27">
        <v>8761</v>
      </c>
      <c r="AC35" s="33">
        <f t="shared" si="3"/>
        <v>395</v>
      </c>
      <c r="AD35" s="27">
        <f t="shared" si="4"/>
        <v>44810</v>
      </c>
      <c r="AE35" s="5"/>
      <c r="AF35" s="3"/>
    </row>
    <row r="36" spans="1:32" s="1" customFormat="1" ht="13.5">
      <c r="A36" s="44"/>
      <c r="B36" s="75"/>
      <c r="C36" s="9">
        <v>213</v>
      </c>
      <c r="D36" s="19" t="s">
        <v>10</v>
      </c>
      <c r="E36" s="33">
        <v>93</v>
      </c>
      <c r="F36" s="27">
        <v>2274</v>
      </c>
      <c r="G36" s="33">
        <v>674</v>
      </c>
      <c r="H36" s="27">
        <v>4156</v>
      </c>
      <c r="I36" s="33">
        <v>186</v>
      </c>
      <c r="J36" s="27">
        <v>2494</v>
      </c>
      <c r="K36" s="33">
        <v>298</v>
      </c>
      <c r="L36" s="27">
        <v>5415</v>
      </c>
      <c r="M36" s="33">
        <v>205</v>
      </c>
      <c r="N36" s="27">
        <v>4820</v>
      </c>
      <c r="O36" s="33">
        <v>143</v>
      </c>
      <c r="P36" s="27">
        <v>5196</v>
      </c>
      <c r="Q36" s="33">
        <v>481</v>
      </c>
      <c r="R36" s="27">
        <v>5817</v>
      </c>
      <c r="S36" s="33">
        <v>376</v>
      </c>
      <c r="T36" s="27">
        <v>6635</v>
      </c>
      <c r="U36" s="33">
        <v>518</v>
      </c>
      <c r="V36" s="27">
        <v>7054</v>
      </c>
      <c r="W36" s="33">
        <v>181</v>
      </c>
      <c r="X36" s="27">
        <v>4085</v>
      </c>
      <c r="Y36" s="33">
        <v>428</v>
      </c>
      <c r="Z36" s="27">
        <v>2616</v>
      </c>
      <c r="AA36" s="33">
        <v>515</v>
      </c>
      <c r="AB36" s="27">
        <v>5680</v>
      </c>
      <c r="AC36" s="33">
        <f t="shared" si="3"/>
        <v>4098</v>
      </c>
      <c r="AD36" s="27">
        <f t="shared" si="4"/>
        <v>56242</v>
      </c>
      <c r="AE36" s="5"/>
      <c r="AF36" s="3"/>
    </row>
    <row r="37" spans="1:32" s="1" customFormat="1" ht="13.5">
      <c r="A37" s="44"/>
      <c r="B37" s="75"/>
      <c r="C37" s="9">
        <v>217</v>
      </c>
      <c r="D37" s="18" t="s">
        <v>25</v>
      </c>
      <c r="E37" s="33">
        <v>37</v>
      </c>
      <c r="F37" s="27">
        <v>2246</v>
      </c>
      <c r="G37" s="33">
        <v>23</v>
      </c>
      <c r="H37" s="27">
        <v>1264</v>
      </c>
      <c r="I37" s="33">
        <v>25</v>
      </c>
      <c r="J37" s="27">
        <v>2053</v>
      </c>
      <c r="K37" s="33">
        <v>168</v>
      </c>
      <c r="L37" s="27">
        <v>8667</v>
      </c>
      <c r="M37" s="33">
        <v>38</v>
      </c>
      <c r="N37" s="27">
        <v>3245</v>
      </c>
      <c r="O37" s="33">
        <v>5</v>
      </c>
      <c r="P37" s="27">
        <v>637</v>
      </c>
      <c r="Q37" s="33">
        <v>22</v>
      </c>
      <c r="R37" s="27">
        <v>1736</v>
      </c>
      <c r="S37" s="33">
        <v>98</v>
      </c>
      <c r="T37" s="27">
        <v>4945</v>
      </c>
      <c r="U37" s="33">
        <v>117</v>
      </c>
      <c r="V37" s="27">
        <v>5825</v>
      </c>
      <c r="W37" s="33">
        <v>0</v>
      </c>
      <c r="X37" s="27">
        <v>0</v>
      </c>
      <c r="Y37" s="33">
        <v>10</v>
      </c>
      <c r="Z37" s="27">
        <v>1226</v>
      </c>
      <c r="AA37" s="33">
        <v>33</v>
      </c>
      <c r="AB37" s="27">
        <v>2421</v>
      </c>
      <c r="AC37" s="33">
        <f t="shared" si="3"/>
        <v>576</v>
      </c>
      <c r="AD37" s="27">
        <f t="shared" si="4"/>
        <v>34265</v>
      </c>
      <c r="AE37" s="5"/>
      <c r="AF37" s="3"/>
    </row>
    <row r="38" spans="1:32" s="1" customFormat="1" ht="13.5">
      <c r="A38" s="44"/>
      <c r="B38" s="75"/>
      <c r="C38" s="9">
        <v>225</v>
      </c>
      <c r="D38" s="18" t="s">
        <v>26</v>
      </c>
      <c r="E38" s="33">
        <v>43</v>
      </c>
      <c r="F38" s="27">
        <v>3729</v>
      </c>
      <c r="G38" s="33">
        <v>13</v>
      </c>
      <c r="H38" s="27">
        <v>1287</v>
      </c>
      <c r="I38" s="33">
        <v>34</v>
      </c>
      <c r="J38" s="27">
        <v>3481</v>
      </c>
      <c r="K38" s="33">
        <v>32</v>
      </c>
      <c r="L38" s="27">
        <v>2502</v>
      </c>
      <c r="M38" s="33">
        <v>34</v>
      </c>
      <c r="N38" s="27">
        <v>3607</v>
      </c>
      <c r="O38" s="33">
        <v>64</v>
      </c>
      <c r="P38" s="27">
        <v>5473</v>
      </c>
      <c r="Q38" s="33">
        <v>90</v>
      </c>
      <c r="R38" s="27">
        <v>8236</v>
      </c>
      <c r="S38" s="33">
        <v>20</v>
      </c>
      <c r="T38" s="27">
        <v>1484</v>
      </c>
      <c r="U38" s="33">
        <v>6</v>
      </c>
      <c r="V38" s="27">
        <v>485</v>
      </c>
      <c r="W38" s="33">
        <v>40</v>
      </c>
      <c r="X38" s="27">
        <v>5105</v>
      </c>
      <c r="Y38" s="33">
        <v>21</v>
      </c>
      <c r="Z38" s="27">
        <v>1210</v>
      </c>
      <c r="AA38" s="33">
        <v>12</v>
      </c>
      <c r="AB38" s="27">
        <v>1002</v>
      </c>
      <c r="AC38" s="33">
        <f t="shared" si="3"/>
        <v>409</v>
      </c>
      <c r="AD38" s="27">
        <f t="shared" si="4"/>
        <v>37601</v>
      </c>
      <c r="AE38" s="5"/>
      <c r="AF38" s="3"/>
    </row>
    <row r="39" spans="1:32" s="1" customFormat="1" ht="13.5">
      <c r="A39" s="44"/>
      <c r="B39" s="75"/>
      <c r="C39" s="9">
        <v>227</v>
      </c>
      <c r="D39" s="18" t="s">
        <v>27</v>
      </c>
      <c r="E39" s="33">
        <v>0</v>
      </c>
      <c r="F39" s="27">
        <v>0</v>
      </c>
      <c r="G39" s="33">
        <v>248</v>
      </c>
      <c r="H39" s="27">
        <v>6489</v>
      </c>
      <c r="I39" s="33">
        <v>6</v>
      </c>
      <c r="J39" s="27">
        <v>832</v>
      </c>
      <c r="K39" s="33">
        <v>30</v>
      </c>
      <c r="L39" s="27">
        <v>811</v>
      </c>
      <c r="M39" s="33">
        <v>0</v>
      </c>
      <c r="N39" s="27">
        <v>0</v>
      </c>
      <c r="O39" s="33">
        <v>70</v>
      </c>
      <c r="P39" s="27">
        <v>1769</v>
      </c>
      <c r="Q39" s="33">
        <v>33</v>
      </c>
      <c r="R39" s="27">
        <v>1212</v>
      </c>
      <c r="S39" s="33">
        <v>211</v>
      </c>
      <c r="T39" s="27">
        <v>5734</v>
      </c>
      <c r="U39" s="33">
        <v>24</v>
      </c>
      <c r="V39" s="27">
        <v>821</v>
      </c>
      <c r="W39" s="33">
        <v>66</v>
      </c>
      <c r="X39" s="27">
        <v>1805</v>
      </c>
      <c r="Y39" s="33">
        <v>155</v>
      </c>
      <c r="Z39" s="27">
        <v>4103</v>
      </c>
      <c r="AA39" s="33">
        <v>13</v>
      </c>
      <c r="AB39" s="27">
        <v>664</v>
      </c>
      <c r="AC39" s="33">
        <f t="shared" si="3"/>
        <v>856</v>
      </c>
      <c r="AD39" s="27">
        <f t="shared" si="4"/>
        <v>24240</v>
      </c>
      <c r="AE39" s="5"/>
      <c r="AF39" s="3"/>
    </row>
    <row r="40" spans="1:32" s="1" customFormat="1" ht="13.5">
      <c r="A40" s="44"/>
      <c r="B40" s="75"/>
      <c r="C40" s="23"/>
      <c r="D40" s="16"/>
      <c r="E40" s="33"/>
      <c r="F40" s="27"/>
      <c r="G40" s="33"/>
      <c r="H40" s="27"/>
      <c r="I40" s="33"/>
      <c r="J40" s="27"/>
      <c r="K40" s="33"/>
      <c r="L40" s="27"/>
      <c r="M40" s="33"/>
      <c r="N40" s="27"/>
      <c r="O40" s="33"/>
      <c r="P40" s="27"/>
      <c r="Q40" s="33"/>
      <c r="R40" s="27"/>
      <c r="S40" s="33"/>
      <c r="T40" s="27"/>
      <c r="U40" s="33"/>
      <c r="V40" s="27"/>
      <c r="W40" s="33"/>
      <c r="X40" s="27"/>
      <c r="Y40" s="33"/>
      <c r="Z40" s="27"/>
      <c r="AA40" s="33"/>
      <c r="AB40" s="27"/>
      <c r="AC40" s="33"/>
      <c r="AD40" s="27"/>
      <c r="AE40" s="5"/>
      <c r="AF40" s="3"/>
    </row>
    <row r="41" spans="1:32" s="1" customFormat="1" ht="13.5">
      <c r="A41" s="44"/>
      <c r="B41" s="76"/>
      <c r="C41" s="16" t="s">
        <v>0</v>
      </c>
      <c r="D41" s="16"/>
      <c r="E41" s="33">
        <v>140245</v>
      </c>
      <c r="F41" s="27">
        <v>144801</v>
      </c>
      <c r="G41" s="33">
        <v>70092</v>
      </c>
      <c r="H41" s="27">
        <v>128186</v>
      </c>
      <c r="I41" s="33">
        <v>160156</v>
      </c>
      <c r="J41" s="27">
        <v>147658</v>
      </c>
      <c r="K41" s="33">
        <v>169516</v>
      </c>
      <c r="L41" s="27">
        <v>259319</v>
      </c>
      <c r="M41" s="33">
        <v>231550</v>
      </c>
      <c r="N41" s="27">
        <v>224067</v>
      </c>
      <c r="O41" s="33">
        <v>182916</v>
      </c>
      <c r="P41" s="27">
        <v>154276</v>
      </c>
      <c r="Q41" s="33">
        <v>184077</v>
      </c>
      <c r="R41" s="27">
        <v>191768</v>
      </c>
      <c r="S41" s="33">
        <v>131999</v>
      </c>
      <c r="T41" s="27">
        <v>191850</v>
      </c>
      <c r="U41" s="33">
        <v>174756</v>
      </c>
      <c r="V41" s="27">
        <v>124012</v>
      </c>
      <c r="W41" s="33">
        <v>138070</v>
      </c>
      <c r="X41" s="27">
        <v>269408</v>
      </c>
      <c r="Y41" s="33">
        <v>154608</v>
      </c>
      <c r="Z41" s="27">
        <v>158714</v>
      </c>
      <c r="AA41" s="33">
        <v>372093</v>
      </c>
      <c r="AB41" s="27">
        <v>198133</v>
      </c>
      <c r="AC41" s="33">
        <f>E41+G41+I41+K41+M41+O41+Q41+S41+U41+W41+Y41+AA41</f>
        <v>2110078</v>
      </c>
      <c r="AD41" s="27">
        <f>F41+H41+J41+L41+N41+P41+R41+T41+V41+X41+Z41+AB41</f>
        <v>2192192</v>
      </c>
      <c r="AE41" s="5"/>
      <c r="AF41" s="3"/>
    </row>
    <row r="42" spans="1:32" s="1" customFormat="1" ht="24">
      <c r="A42" s="44"/>
      <c r="B42" s="20" t="s">
        <v>35</v>
      </c>
      <c r="C42" s="16" t="s">
        <v>0</v>
      </c>
      <c r="D42" s="16"/>
      <c r="E42" s="33">
        <v>23646</v>
      </c>
      <c r="F42" s="27">
        <v>31905</v>
      </c>
      <c r="G42" s="33">
        <v>15577</v>
      </c>
      <c r="H42" s="27">
        <v>29957</v>
      </c>
      <c r="I42" s="33">
        <v>38822</v>
      </c>
      <c r="J42" s="27">
        <v>53604</v>
      </c>
      <c r="K42" s="33">
        <v>26626</v>
      </c>
      <c r="L42" s="27">
        <v>43581</v>
      </c>
      <c r="M42" s="33">
        <v>24260</v>
      </c>
      <c r="N42" s="27">
        <v>44660</v>
      </c>
      <c r="O42" s="33">
        <v>72034</v>
      </c>
      <c r="P42" s="27">
        <v>71056</v>
      </c>
      <c r="Q42" s="33">
        <v>267071</v>
      </c>
      <c r="R42" s="27">
        <v>107575</v>
      </c>
      <c r="S42" s="33">
        <v>31086</v>
      </c>
      <c r="T42" s="27">
        <v>50639</v>
      </c>
      <c r="U42" s="33">
        <v>40055</v>
      </c>
      <c r="V42" s="27">
        <v>62054</v>
      </c>
      <c r="W42" s="33">
        <v>19517</v>
      </c>
      <c r="X42" s="27">
        <v>39468</v>
      </c>
      <c r="Y42" s="33">
        <v>22077</v>
      </c>
      <c r="Z42" s="27">
        <v>40710</v>
      </c>
      <c r="AA42" s="33">
        <v>19736</v>
      </c>
      <c r="AB42" s="27">
        <v>43602</v>
      </c>
      <c r="AC42" s="33">
        <f>E42+G42+I42+K42+M42+O42+Q42+S42+U42+W42+Y42+AA42</f>
        <v>600507</v>
      </c>
      <c r="AD42" s="27">
        <f>F42+H42+J42+L42+N42+P42+R42+T42+V42+X42+Z42+AB42</f>
        <v>618811</v>
      </c>
      <c r="AE42" s="5"/>
      <c r="AF42" s="3"/>
    </row>
    <row r="43" spans="1:32" s="1" customFormat="1" ht="14.25" thickBot="1">
      <c r="A43" s="45"/>
      <c r="B43" s="21" t="s">
        <v>34</v>
      </c>
      <c r="C43" s="17" t="s">
        <v>0</v>
      </c>
      <c r="D43" s="17"/>
      <c r="E43" s="33"/>
      <c r="F43" s="27">
        <v>17978</v>
      </c>
      <c r="G43" s="33"/>
      <c r="H43" s="27">
        <v>22174</v>
      </c>
      <c r="I43" s="33"/>
      <c r="J43" s="27">
        <v>28552</v>
      </c>
      <c r="K43" s="33"/>
      <c r="L43" s="27">
        <v>25700</v>
      </c>
      <c r="M43" s="33"/>
      <c r="N43" s="27">
        <v>24503</v>
      </c>
      <c r="O43" s="33"/>
      <c r="P43" s="27">
        <v>60509</v>
      </c>
      <c r="Q43" s="33"/>
      <c r="R43" s="27">
        <v>66123</v>
      </c>
      <c r="S43" s="33"/>
      <c r="T43" s="27">
        <v>93178</v>
      </c>
      <c r="U43" s="33"/>
      <c r="V43" s="27">
        <v>47011</v>
      </c>
      <c r="W43" s="33"/>
      <c r="X43" s="27">
        <v>33127</v>
      </c>
      <c r="Y43" s="33"/>
      <c r="Z43" s="27">
        <v>17382</v>
      </c>
      <c r="AA43" s="33"/>
      <c r="AB43" s="27">
        <v>29523</v>
      </c>
      <c r="AC43" s="33"/>
      <c r="AD43" s="27">
        <f>F43+H43+J43+L43+N43+P43+R43+T43+V43+X43+Z43+AB43</f>
        <v>465760</v>
      </c>
      <c r="AE43" s="5"/>
      <c r="AF43" s="3"/>
    </row>
    <row r="44" spans="1:32" s="1" customFormat="1" ht="27.75" customHeight="1">
      <c r="A44" s="59" t="s">
        <v>39</v>
      </c>
      <c r="B44" s="60"/>
      <c r="C44" s="22" t="s">
        <v>54</v>
      </c>
      <c r="D44" s="11" t="s">
        <v>53</v>
      </c>
      <c r="E44" s="30" t="s">
        <v>40</v>
      </c>
      <c r="F44" s="26" t="s">
        <v>41</v>
      </c>
      <c r="G44" s="30" t="s">
        <v>40</v>
      </c>
      <c r="H44" s="26" t="s">
        <v>41</v>
      </c>
      <c r="I44" s="30" t="s">
        <v>40</v>
      </c>
      <c r="J44" s="26" t="s">
        <v>41</v>
      </c>
      <c r="K44" s="30" t="s">
        <v>40</v>
      </c>
      <c r="L44" s="26" t="s">
        <v>41</v>
      </c>
      <c r="M44" s="30" t="s">
        <v>40</v>
      </c>
      <c r="N44" s="26" t="s">
        <v>41</v>
      </c>
      <c r="O44" s="30" t="s">
        <v>40</v>
      </c>
      <c r="P44" s="26" t="s">
        <v>41</v>
      </c>
      <c r="Q44" s="30" t="s">
        <v>40</v>
      </c>
      <c r="R44" s="26" t="s">
        <v>41</v>
      </c>
      <c r="S44" s="30" t="s">
        <v>40</v>
      </c>
      <c r="T44" s="26" t="s">
        <v>41</v>
      </c>
      <c r="U44" s="30" t="s">
        <v>40</v>
      </c>
      <c r="V44" s="26" t="s">
        <v>41</v>
      </c>
      <c r="W44" s="30" t="s">
        <v>40</v>
      </c>
      <c r="X44" s="26" t="s">
        <v>41</v>
      </c>
      <c r="Y44" s="30" t="s">
        <v>40</v>
      </c>
      <c r="Z44" s="26" t="s">
        <v>41</v>
      </c>
      <c r="AA44" s="30" t="s">
        <v>40</v>
      </c>
      <c r="AB44" s="26" t="s">
        <v>41</v>
      </c>
      <c r="AC44" s="30" t="s">
        <v>40</v>
      </c>
      <c r="AD44" s="26" t="s">
        <v>41</v>
      </c>
      <c r="AE44" s="10"/>
      <c r="AF44" s="3"/>
    </row>
    <row r="45" spans="1:32" s="1" customFormat="1" ht="13.5">
      <c r="A45" s="66"/>
      <c r="B45" s="50"/>
      <c r="C45" s="9">
        <v>302</v>
      </c>
      <c r="D45" s="19" t="s">
        <v>2</v>
      </c>
      <c r="E45" s="33">
        <v>112</v>
      </c>
      <c r="F45" s="27">
        <v>2200</v>
      </c>
      <c r="G45" s="33">
        <v>130</v>
      </c>
      <c r="H45" s="27">
        <v>2591</v>
      </c>
      <c r="I45" s="33">
        <v>0</v>
      </c>
      <c r="J45" s="27">
        <v>0</v>
      </c>
      <c r="K45" s="33">
        <v>40</v>
      </c>
      <c r="L45" s="27">
        <v>1238</v>
      </c>
      <c r="M45" s="33">
        <v>25</v>
      </c>
      <c r="N45" s="27">
        <v>788</v>
      </c>
      <c r="O45" s="33">
        <v>110</v>
      </c>
      <c r="P45" s="27">
        <v>1606</v>
      </c>
      <c r="Q45" s="33">
        <v>33</v>
      </c>
      <c r="R45" s="27">
        <v>1311</v>
      </c>
      <c r="S45" s="33">
        <v>10</v>
      </c>
      <c r="T45" s="27">
        <v>522</v>
      </c>
      <c r="U45" s="33">
        <v>6</v>
      </c>
      <c r="V45" s="27">
        <v>290</v>
      </c>
      <c r="W45" s="33">
        <v>207</v>
      </c>
      <c r="X45" s="27">
        <v>1217</v>
      </c>
      <c r="Y45" s="33">
        <v>111</v>
      </c>
      <c r="Z45" s="27">
        <v>2115</v>
      </c>
      <c r="AA45" s="33">
        <v>0</v>
      </c>
      <c r="AB45" s="27">
        <v>0</v>
      </c>
      <c r="AC45" s="33">
        <f aca="true" t="shared" si="5" ref="AC45:AC55">E45+G45+I45+K45+M45+O45+Q45+S45+U45+W45+Y45+AA45</f>
        <v>784</v>
      </c>
      <c r="AD45" s="27">
        <f aca="true" t="shared" si="6" ref="AD45:AD55">F45+H45+J45+L45+N45+P45+R45+T45+V45+X45+Z45+AB45</f>
        <v>13878</v>
      </c>
      <c r="AE45" s="5"/>
      <c r="AF45" s="3"/>
    </row>
    <row r="46" spans="1:32" s="1" customFormat="1" ht="13.5">
      <c r="A46" s="67"/>
      <c r="B46" s="51"/>
      <c r="C46" s="9">
        <v>304</v>
      </c>
      <c r="D46" s="19" t="s">
        <v>3</v>
      </c>
      <c r="E46" s="33">
        <v>417</v>
      </c>
      <c r="F46" s="27">
        <v>13412</v>
      </c>
      <c r="G46" s="33">
        <v>337</v>
      </c>
      <c r="H46" s="27">
        <v>9184</v>
      </c>
      <c r="I46" s="33">
        <v>385</v>
      </c>
      <c r="J46" s="27">
        <v>11841</v>
      </c>
      <c r="K46" s="33">
        <v>864</v>
      </c>
      <c r="L46" s="27">
        <v>17284</v>
      </c>
      <c r="M46" s="33">
        <v>871</v>
      </c>
      <c r="N46" s="27">
        <v>25140</v>
      </c>
      <c r="O46" s="33">
        <v>431</v>
      </c>
      <c r="P46" s="27">
        <v>16233</v>
      </c>
      <c r="Q46" s="33">
        <v>374</v>
      </c>
      <c r="R46" s="27">
        <v>12089</v>
      </c>
      <c r="S46" s="33">
        <v>661</v>
      </c>
      <c r="T46" s="27">
        <v>24463</v>
      </c>
      <c r="U46" s="33">
        <v>516</v>
      </c>
      <c r="V46" s="27">
        <v>22793</v>
      </c>
      <c r="W46" s="33">
        <v>1413</v>
      </c>
      <c r="X46" s="27">
        <v>41013</v>
      </c>
      <c r="Y46" s="33">
        <v>1202</v>
      </c>
      <c r="Z46" s="27">
        <v>45354</v>
      </c>
      <c r="AA46" s="33">
        <v>446</v>
      </c>
      <c r="AB46" s="27">
        <v>23309</v>
      </c>
      <c r="AC46" s="33">
        <f t="shared" si="5"/>
        <v>7917</v>
      </c>
      <c r="AD46" s="27">
        <f t="shared" si="6"/>
        <v>262115</v>
      </c>
      <c r="AE46" s="5"/>
      <c r="AF46" s="3"/>
    </row>
    <row r="47" spans="1:32" s="1" customFormat="1" ht="13.5">
      <c r="A47" s="67"/>
      <c r="B47" s="51"/>
      <c r="C47" s="9">
        <v>203</v>
      </c>
      <c r="D47" s="19" t="s">
        <v>4</v>
      </c>
      <c r="E47" s="33">
        <v>36</v>
      </c>
      <c r="F47" s="27">
        <v>1827</v>
      </c>
      <c r="G47" s="33">
        <v>54</v>
      </c>
      <c r="H47" s="27">
        <v>1484</v>
      </c>
      <c r="I47" s="33">
        <v>46</v>
      </c>
      <c r="J47" s="27">
        <v>3838</v>
      </c>
      <c r="K47" s="33">
        <v>90</v>
      </c>
      <c r="L47" s="27">
        <v>2352</v>
      </c>
      <c r="M47" s="33">
        <v>138</v>
      </c>
      <c r="N47" s="27">
        <v>3463</v>
      </c>
      <c r="O47" s="33">
        <v>0</v>
      </c>
      <c r="P47" s="27">
        <v>0</v>
      </c>
      <c r="Q47" s="33">
        <v>24</v>
      </c>
      <c r="R47" s="27">
        <v>2479</v>
      </c>
      <c r="S47" s="33">
        <v>152</v>
      </c>
      <c r="T47" s="27">
        <v>3999</v>
      </c>
      <c r="U47" s="33">
        <v>36</v>
      </c>
      <c r="V47" s="27">
        <v>1634</v>
      </c>
      <c r="W47" s="33">
        <v>37</v>
      </c>
      <c r="X47" s="27">
        <v>280</v>
      </c>
      <c r="Y47" s="33">
        <v>7</v>
      </c>
      <c r="Z47" s="27">
        <v>321</v>
      </c>
      <c r="AA47" s="33">
        <v>0</v>
      </c>
      <c r="AB47" s="27">
        <v>0</v>
      </c>
      <c r="AC47" s="33">
        <f t="shared" si="5"/>
        <v>620</v>
      </c>
      <c r="AD47" s="27">
        <f t="shared" si="6"/>
        <v>21677</v>
      </c>
      <c r="AE47" s="5"/>
      <c r="AF47" s="3"/>
    </row>
    <row r="48" spans="1:32" s="1" customFormat="1" ht="13.5">
      <c r="A48" s="67"/>
      <c r="B48" s="51"/>
      <c r="C48" s="9">
        <v>204</v>
      </c>
      <c r="D48" s="19" t="s">
        <v>5</v>
      </c>
      <c r="E48" s="33">
        <v>107</v>
      </c>
      <c r="F48" s="27">
        <v>819</v>
      </c>
      <c r="G48" s="33">
        <v>0</v>
      </c>
      <c r="H48" s="27">
        <v>0</v>
      </c>
      <c r="I48" s="33">
        <v>0</v>
      </c>
      <c r="J48" s="27">
        <v>0</v>
      </c>
      <c r="K48" s="33">
        <v>0</v>
      </c>
      <c r="L48" s="27">
        <v>0</v>
      </c>
      <c r="M48" s="33">
        <v>109</v>
      </c>
      <c r="N48" s="27">
        <v>1578</v>
      </c>
      <c r="O48" s="33">
        <v>0</v>
      </c>
      <c r="P48" s="27">
        <v>0</v>
      </c>
      <c r="Q48" s="33">
        <v>0</v>
      </c>
      <c r="R48" s="27">
        <v>0</v>
      </c>
      <c r="S48" s="33">
        <v>5</v>
      </c>
      <c r="T48" s="27">
        <v>593</v>
      </c>
      <c r="U48" s="33">
        <v>0</v>
      </c>
      <c r="V48" s="27">
        <v>0</v>
      </c>
      <c r="W48" s="33">
        <v>5</v>
      </c>
      <c r="X48" s="27">
        <v>256</v>
      </c>
      <c r="Y48" s="33">
        <v>8</v>
      </c>
      <c r="Z48" s="27">
        <v>238</v>
      </c>
      <c r="AA48" s="33">
        <v>90</v>
      </c>
      <c r="AB48" s="27">
        <v>619</v>
      </c>
      <c r="AC48" s="33">
        <f t="shared" si="5"/>
        <v>324</v>
      </c>
      <c r="AD48" s="27">
        <f t="shared" si="6"/>
        <v>4103</v>
      </c>
      <c r="AE48" s="5"/>
      <c r="AF48" s="3"/>
    </row>
    <row r="49" spans="1:32" s="1" customFormat="1" ht="13.5">
      <c r="A49" s="67"/>
      <c r="B49" s="51"/>
      <c r="C49" s="9">
        <v>205</v>
      </c>
      <c r="D49" s="19" t="s">
        <v>6</v>
      </c>
      <c r="E49" s="33">
        <v>244</v>
      </c>
      <c r="F49" s="27">
        <v>5555</v>
      </c>
      <c r="G49" s="33">
        <v>626</v>
      </c>
      <c r="H49" s="27">
        <v>15258</v>
      </c>
      <c r="I49" s="33">
        <v>426</v>
      </c>
      <c r="J49" s="27">
        <v>16777</v>
      </c>
      <c r="K49" s="33">
        <v>760</v>
      </c>
      <c r="L49" s="27">
        <v>12678</v>
      </c>
      <c r="M49" s="33">
        <v>931</v>
      </c>
      <c r="N49" s="27">
        <v>19522</v>
      </c>
      <c r="O49" s="33">
        <v>174</v>
      </c>
      <c r="P49" s="27">
        <v>3348</v>
      </c>
      <c r="Q49" s="33">
        <v>327</v>
      </c>
      <c r="R49" s="27">
        <v>5719</v>
      </c>
      <c r="S49" s="33">
        <v>300</v>
      </c>
      <c r="T49" s="27">
        <v>8228</v>
      </c>
      <c r="U49" s="33">
        <v>260</v>
      </c>
      <c r="V49" s="27">
        <v>4156</v>
      </c>
      <c r="W49" s="33">
        <v>972</v>
      </c>
      <c r="X49" s="27">
        <v>15804</v>
      </c>
      <c r="Y49" s="33">
        <v>1012</v>
      </c>
      <c r="Z49" s="27">
        <v>18152</v>
      </c>
      <c r="AA49" s="33">
        <v>1000</v>
      </c>
      <c r="AB49" s="27">
        <v>17644</v>
      </c>
      <c r="AC49" s="33">
        <f t="shared" si="5"/>
        <v>7032</v>
      </c>
      <c r="AD49" s="27">
        <f t="shared" si="6"/>
        <v>142841</v>
      </c>
      <c r="AE49" s="5"/>
      <c r="AF49" s="3"/>
    </row>
    <row r="50" spans="1:32" s="1" customFormat="1" ht="13.5">
      <c r="A50" s="67"/>
      <c r="B50" s="51"/>
      <c r="C50" s="9">
        <v>207</v>
      </c>
      <c r="D50" s="19" t="s">
        <v>7</v>
      </c>
      <c r="E50" s="33">
        <v>15</v>
      </c>
      <c r="F50" s="27">
        <v>1651</v>
      </c>
      <c r="G50" s="33">
        <v>24</v>
      </c>
      <c r="H50" s="27">
        <v>1207</v>
      </c>
      <c r="I50" s="33">
        <v>10</v>
      </c>
      <c r="J50" s="27">
        <v>1151</v>
      </c>
      <c r="K50" s="33">
        <v>96</v>
      </c>
      <c r="L50" s="27">
        <v>5379</v>
      </c>
      <c r="M50" s="33">
        <v>50</v>
      </c>
      <c r="N50" s="27">
        <v>208</v>
      </c>
      <c r="O50" s="33">
        <v>79</v>
      </c>
      <c r="P50" s="27">
        <v>3267</v>
      </c>
      <c r="Q50" s="33">
        <v>827</v>
      </c>
      <c r="R50" s="27">
        <v>10611</v>
      </c>
      <c r="S50" s="33">
        <v>33</v>
      </c>
      <c r="T50" s="27">
        <v>1727</v>
      </c>
      <c r="U50" s="33">
        <v>72</v>
      </c>
      <c r="V50" s="27">
        <v>3466</v>
      </c>
      <c r="W50" s="33">
        <v>105</v>
      </c>
      <c r="X50" s="27">
        <v>1799</v>
      </c>
      <c r="Y50" s="33">
        <v>224</v>
      </c>
      <c r="Z50" s="27">
        <v>4084</v>
      </c>
      <c r="AA50" s="33">
        <v>426</v>
      </c>
      <c r="AB50" s="27">
        <v>7270</v>
      </c>
      <c r="AC50" s="33">
        <f t="shared" si="5"/>
        <v>1961</v>
      </c>
      <c r="AD50" s="27">
        <f t="shared" si="6"/>
        <v>41820</v>
      </c>
      <c r="AE50" s="5"/>
      <c r="AF50" s="3"/>
    </row>
    <row r="51" spans="1:32" s="1" customFormat="1" ht="13.5">
      <c r="A51" s="67"/>
      <c r="B51" s="51"/>
      <c r="C51" s="9">
        <v>210</v>
      </c>
      <c r="D51" s="19" t="s">
        <v>9</v>
      </c>
      <c r="E51" s="33">
        <v>80</v>
      </c>
      <c r="F51" s="27">
        <v>462</v>
      </c>
      <c r="G51" s="33">
        <v>60</v>
      </c>
      <c r="H51" s="27">
        <v>2149</v>
      </c>
      <c r="I51" s="33">
        <v>3</v>
      </c>
      <c r="J51" s="27">
        <v>342</v>
      </c>
      <c r="K51" s="33">
        <v>20</v>
      </c>
      <c r="L51" s="27">
        <v>485</v>
      </c>
      <c r="M51" s="33">
        <v>20</v>
      </c>
      <c r="N51" s="27">
        <v>410</v>
      </c>
      <c r="O51" s="33">
        <v>0</v>
      </c>
      <c r="P51" s="27">
        <v>0</v>
      </c>
      <c r="Q51" s="33">
        <v>0</v>
      </c>
      <c r="R51" s="27">
        <v>0</v>
      </c>
      <c r="S51" s="33">
        <v>0</v>
      </c>
      <c r="T51" s="27">
        <v>0</v>
      </c>
      <c r="U51" s="33">
        <v>41</v>
      </c>
      <c r="V51" s="27">
        <v>3190</v>
      </c>
      <c r="W51" s="33">
        <v>0</v>
      </c>
      <c r="X51" s="27">
        <v>0</v>
      </c>
      <c r="Y51" s="33">
        <v>0</v>
      </c>
      <c r="Z51" s="27">
        <v>0</v>
      </c>
      <c r="AA51" s="33">
        <v>45</v>
      </c>
      <c r="AB51" s="27">
        <v>2897</v>
      </c>
      <c r="AC51" s="33">
        <f t="shared" si="5"/>
        <v>269</v>
      </c>
      <c r="AD51" s="27">
        <f t="shared" si="6"/>
        <v>9935</v>
      </c>
      <c r="AE51" s="5"/>
      <c r="AF51" s="3"/>
    </row>
    <row r="52" spans="1:32" s="1" customFormat="1" ht="13.5">
      <c r="A52" s="67"/>
      <c r="B52" s="51"/>
      <c r="C52" s="9">
        <v>213</v>
      </c>
      <c r="D52" s="19" t="s">
        <v>10</v>
      </c>
      <c r="E52" s="33">
        <v>43</v>
      </c>
      <c r="F52" s="27">
        <v>2320</v>
      </c>
      <c r="G52" s="33">
        <v>1167</v>
      </c>
      <c r="H52" s="27">
        <v>3768</v>
      </c>
      <c r="I52" s="33">
        <v>215</v>
      </c>
      <c r="J52" s="27">
        <v>2732</v>
      </c>
      <c r="K52" s="33">
        <v>45</v>
      </c>
      <c r="L52" s="27">
        <v>1267</v>
      </c>
      <c r="M52" s="33">
        <v>912</v>
      </c>
      <c r="N52" s="27">
        <v>8038</v>
      </c>
      <c r="O52" s="33">
        <v>708</v>
      </c>
      <c r="P52" s="27">
        <v>5380</v>
      </c>
      <c r="Q52" s="33">
        <v>26</v>
      </c>
      <c r="R52" s="27">
        <v>1480</v>
      </c>
      <c r="S52" s="33">
        <v>637</v>
      </c>
      <c r="T52" s="27">
        <v>4973</v>
      </c>
      <c r="U52" s="33">
        <v>1918</v>
      </c>
      <c r="V52" s="27">
        <v>7951</v>
      </c>
      <c r="W52" s="33">
        <v>864</v>
      </c>
      <c r="X52" s="27">
        <v>7742</v>
      </c>
      <c r="Y52" s="33">
        <v>1262</v>
      </c>
      <c r="Z52" s="27">
        <v>5296</v>
      </c>
      <c r="AA52" s="33">
        <v>1290</v>
      </c>
      <c r="AB52" s="27">
        <v>10718</v>
      </c>
      <c r="AC52" s="33">
        <f t="shared" si="5"/>
        <v>9087</v>
      </c>
      <c r="AD52" s="27">
        <f t="shared" si="6"/>
        <v>61665</v>
      </c>
      <c r="AE52" s="5"/>
      <c r="AF52" s="3"/>
    </row>
    <row r="53" spans="1:32" s="1" customFormat="1" ht="13.5">
      <c r="A53" s="67"/>
      <c r="B53" s="51"/>
      <c r="C53" s="9">
        <v>218</v>
      </c>
      <c r="D53" s="19" t="s">
        <v>12</v>
      </c>
      <c r="E53" s="33">
        <v>39</v>
      </c>
      <c r="F53" s="27">
        <v>1879</v>
      </c>
      <c r="G53" s="33">
        <v>20</v>
      </c>
      <c r="H53" s="27">
        <v>1842</v>
      </c>
      <c r="I53" s="33">
        <v>67</v>
      </c>
      <c r="J53" s="27">
        <v>3460</v>
      </c>
      <c r="K53" s="33">
        <v>7</v>
      </c>
      <c r="L53" s="27">
        <v>814</v>
      </c>
      <c r="M53" s="33">
        <v>119</v>
      </c>
      <c r="N53" s="27">
        <v>1199</v>
      </c>
      <c r="O53" s="33">
        <v>7</v>
      </c>
      <c r="P53" s="27">
        <v>829</v>
      </c>
      <c r="Q53" s="33">
        <v>15</v>
      </c>
      <c r="R53" s="27">
        <v>934</v>
      </c>
      <c r="S53" s="33">
        <v>0</v>
      </c>
      <c r="T53" s="27">
        <v>0</v>
      </c>
      <c r="U53" s="33">
        <v>0</v>
      </c>
      <c r="V53" s="27">
        <v>0</v>
      </c>
      <c r="W53" s="33">
        <v>49</v>
      </c>
      <c r="X53" s="27">
        <v>2693</v>
      </c>
      <c r="Y53" s="33">
        <v>525</v>
      </c>
      <c r="Z53" s="27">
        <v>3265</v>
      </c>
      <c r="AA53" s="33">
        <v>23</v>
      </c>
      <c r="AB53" s="27">
        <v>804</v>
      </c>
      <c r="AC53" s="33">
        <f t="shared" si="5"/>
        <v>871</v>
      </c>
      <c r="AD53" s="27">
        <f t="shared" si="6"/>
        <v>17719</v>
      </c>
      <c r="AE53" s="5"/>
      <c r="AF53" s="3"/>
    </row>
    <row r="54" spans="1:32" s="1" customFormat="1" ht="13.5">
      <c r="A54" s="67"/>
      <c r="B54" s="51"/>
      <c r="C54" s="9">
        <v>117</v>
      </c>
      <c r="D54" s="19" t="s">
        <v>24</v>
      </c>
      <c r="E54" s="33">
        <v>0</v>
      </c>
      <c r="F54" s="27">
        <v>0</v>
      </c>
      <c r="G54" s="33">
        <v>58</v>
      </c>
      <c r="H54" s="27">
        <v>1360</v>
      </c>
      <c r="I54" s="33">
        <v>0</v>
      </c>
      <c r="J54" s="27">
        <v>0</v>
      </c>
      <c r="K54" s="33">
        <v>32</v>
      </c>
      <c r="L54" s="27">
        <v>1076</v>
      </c>
      <c r="M54" s="33">
        <v>98</v>
      </c>
      <c r="N54" s="27">
        <v>3390</v>
      </c>
      <c r="O54" s="33">
        <v>45</v>
      </c>
      <c r="P54" s="27">
        <v>1780</v>
      </c>
      <c r="Q54" s="33">
        <v>81</v>
      </c>
      <c r="R54" s="27">
        <v>3736</v>
      </c>
      <c r="S54" s="33">
        <v>22</v>
      </c>
      <c r="T54" s="27">
        <v>1420</v>
      </c>
      <c r="U54" s="33">
        <v>30</v>
      </c>
      <c r="V54" s="27">
        <v>771</v>
      </c>
      <c r="W54" s="33">
        <v>0</v>
      </c>
      <c r="X54" s="27">
        <v>0</v>
      </c>
      <c r="Y54" s="33">
        <v>0</v>
      </c>
      <c r="Z54" s="27">
        <v>0</v>
      </c>
      <c r="AA54" s="33">
        <v>0</v>
      </c>
      <c r="AB54" s="27">
        <v>0</v>
      </c>
      <c r="AC54" s="33">
        <f t="shared" si="5"/>
        <v>366</v>
      </c>
      <c r="AD54" s="27">
        <f t="shared" si="6"/>
        <v>13533</v>
      </c>
      <c r="AE54" s="5"/>
      <c r="AF54" s="3"/>
    </row>
    <row r="55" spans="1:32" s="1" customFormat="1" ht="13.5">
      <c r="A55" s="67"/>
      <c r="B55" s="51"/>
      <c r="C55" s="9">
        <v>551</v>
      </c>
      <c r="D55" s="19" t="s">
        <v>19</v>
      </c>
      <c r="E55" s="33">
        <v>15</v>
      </c>
      <c r="F55" s="27">
        <v>605</v>
      </c>
      <c r="G55" s="33">
        <v>0</v>
      </c>
      <c r="H55" s="27">
        <v>0</v>
      </c>
      <c r="I55" s="33">
        <v>0</v>
      </c>
      <c r="J55" s="27">
        <v>0</v>
      </c>
      <c r="K55" s="33">
        <v>0</v>
      </c>
      <c r="L55" s="27">
        <v>0</v>
      </c>
      <c r="M55" s="33">
        <v>33</v>
      </c>
      <c r="N55" s="27">
        <v>1392</v>
      </c>
      <c r="O55" s="33">
        <v>2</v>
      </c>
      <c r="P55" s="27">
        <v>240</v>
      </c>
      <c r="Q55" s="33">
        <v>0</v>
      </c>
      <c r="R55" s="27">
        <v>0</v>
      </c>
      <c r="S55" s="33">
        <v>16</v>
      </c>
      <c r="T55" s="27">
        <v>895</v>
      </c>
      <c r="U55" s="33">
        <v>0</v>
      </c>
      <c r="V55" s="27">
        <v>0</v>
      </c>
      <c r="W55" s="33">
        <v>0</v>
      </c>
      <c r="X55" s="27">
        <v>0</v>
      </c>
      <c r="Y55" s="33">
        <v>25</v>
      </c>
      <c r="Z55" s="27">
        <v>1028</v>
      </c>
      <c r="AA55" s="33">
        <v>0</v>
      </c>
      <c r="AB55" s="27">
        <v>0</v>
      </c>
      <c r="AC55" s="33">
        <f t="shared" si="5"/>
        <v>91</v>
      </c>
      <c r="AD55" s="27">
        <f t="shared" si="6"/>
        <v>4160</v>
      </c>
      <c r="AE55" s="5"/>
      <c r="AF55" s="3"/>
    </row>
    <row r="56" spans="1:32" s="1" customFormat="1" ht="13.5">
      <c r="A56" s="67"/>
      <c r="B56" s="51"/>
      <c r="C56" s="23"/>
      <c r="D56" s="16"/>
      <c r="E56" s="33"/>
      <c r="F56" s="27"/>
      <c r="G56" s="33"/>
      <c r="H56" s="27"/>
      <c r="I56" s="33"/>
      <c r="J56" s="27"/>
      <c r="K56" s="33"/>
      <c r="L56" s="27"/>
      <c r="M56" s="33"/>
      <c r="N56" s="27"/>
      <c r="O56" s="33"/>
      <c r="P56" s="27"/>
      <c r="Q56" s="33"/>
      <c r="R56" s="27"/>
      <c r="S56" s="33"/>
      <c r="T56" s="27"/>
      <c r="U56" s="33"/>
      <c r="V56" s="27"/>
      <c r="W56" s="33"/>
      <c r="X56" s="27"/>
      <c r="Y56" s="33"/>
      <c r="Z56" s="27"/>
      <c r="AA56" s="33"/>
      <c r="AB56" s="27"/>
      <c r="AC56" s="33"/>
      <c r="AD56" s="27"/>
      <c r="AE56" s="5"/>
      <c r="AF56" s="3"/>
    </row>
    <row r="57" spans="1:32" s="1" customFormat="1" ht="14.25" thickBot="1">
      <c r="A57" s="68"/>
      <c r="B57" s="52"/>
      <c r="C57" s="17" t="s">
        <v>0</v>
      </c>
      <c r="D57" s="17"/>
      <c r="E57" s="34">
        <f aca="true" t="shared" si="7" ref="E57:AB57">E26</f>
        <v>1162</v>
      </c>
      <c r="F57" s="28">
        <f t="shared" si="7"/>
        <v>34123</v>
      </c>
      <c r="G57" s="34">
        <f t="shared" si="7"/>
        <v>2552</v>
      </c>
      <c r="H57" s="28">
        <f t="shared" si="7"/>
        <v>41371</v>
      </c>
      <c r="I57" s="34">
        <f t="shared" si="7"/>
        <v>1522</v>
      </c>
      <c r="J57" s="28">
        <f t="shared" si="7"/>
        <v>47096</v>
      </c>
      <c r="K57" s="34">
        <f t="shared" si="7"/>
        <v>2070</v>
      </c>
      <c r="L57" s="28">
        <f t="shared" si="7"/>
        <v>46204</v>
      </c>
      <c r="M57" s="34">
        <f t="shared" si="7"/>
        <v>3654</v>
      </c>
      <c r="N57" s="28">
        <f t="shared" si="7"/>
        <v>71659</v>
      </c>
      <c r="O57" s="34">
        <f t="shared" si="7"/>
        <v>2098</v>
      </c>
      <c r="P57" s="28">
        <f t="shared" si="7"/>
        <v>39984</v>
      </c>
      <c r="Q57" s="34">
        <f t="shared" si="7"/>
        <v>1904</v>
      </c>
      <c r="R57" s="28">
        <f t="shared" si="7"/>
        <v>41959</v>
      </c>
      <c r="S57" s="34">
        <f t="shared" si="7"/>
        <v>2095</v>
      </c>
      <c r="T57" s="28">
        <f t="shared" si="7"/>
        <v>52052</v>
      </c>
      <c r="U57" s="34">
        <f t="shared" si="7"/>
        <v>2963</v>
      </c>
      <c r="V57" s="28">
        <f t="shared" si="7"/>
        <v>45264</v>
      </c>
      <c r="W57" s="34">
        <f t="shared" si="7"/>
        <v>3656</v>
      </c>
      <c r="X57" s="28">
        <f t="shared" si="7"/>
        <v>71028</v>
      </c>
      <c r="Y57" s="34">
        <f t="shared" si="7"/>
        <v>4573</v>
      </c>
      <c r="Z57" s="28">
        <f t="shared" si="7"/>
        <v>81826</v>
      </c>
      <c r="AA57" s="34">
        <f t="shared" si="7"/>
        <v>3340</v>
      </c>
      <c r="AB57" s="28">
        <f t="shared" si="7"/>
        <v>64915</v>
      </c>
      <c r="AC57" s="36">
        <f>E57+G57+I57+K57+M57+O57+Q57+S57+U57+W57+Y57+AA57</f>
        <v>31589</v>
      </c>
      <c r="AD57" s="37">
        <f>F57+H57+J57+L57+N57+P57+R57+T57+V57+X57+Z57+AB57</f>
        <v>637481</v>
      </c>
      <c r="AE57" s="5"/>
      <c r="AF57" s="3"/>
    </row>
    <row r="58" spans="1:32" s="1" customFormat="1" ht="28.5" customHeight="1">
      <c r="A58" s="59" t="s">
        <v>38</v>
      </c>
      <c r="B58" s="60"/>
      <c r="C58" s="22" t="s">
        <v>54</v>
      </c>
      <c r="D58" s="11" t="s">
        <v>53</v>
      </c>
      <c r="E58" s="30" t="s">
        <v>40</v>
      </c>
      <c r="F58" s="26" t="s">
        <v>41</v>
      </c>
      <c r="G58" s="30" t="s">
        <v>40</v>
      </c>
      <c r="H58" s="26" t="s">
        <v>41</v>
      </c>
      <c r="I58" s="30" t="s">
        <v>40</v>
      </c>
      <c r="J58" s="26" t="s">
        <v>41</v>
      </c>
      <c r="K58" s="30" t="s">
        <v>40</v>
      </c>
      <c r="L58" s="26" t="s">
        <v>41</v>
      </c>
      <c r="M58" s="30" t="s">
        <v>40</v>
      </c>
      <c r="N58" s="26" t="s">
        <v>41</v>
      </c>
      <c r="O58" s="30" t="s">
        <v>40</v>
      </c>
      <c r="P58" s="26" t="s">
        <v>41</v>
      </c>
      <c r="Q58" s="30" t="s">
        <v>40</v>
      </c>
      <c r="R58" s="26" t="s">
        <v>41</v>
      </c>
      <c r="S58" s="30" t="s">
        <v>40</v>
      </c>
      <c r="T58" s="26" t="s">
        <v>41</v>
      </c>
      <c r="U58" s="30" t="s">
        <v>40</v>
      </c>
      <c r="V58" s="26" t="s">
        <v>41</v>
      </c>
      <c r="W58" s="30" t="s">
        <v>40</v>
      </c>
      <c r="X58" s="26" t="s">
        <v>41</v>
      </c>
      <c r="Y58" s="30" t="s">
        <v>40</v>
      </c>
      <c r="Z58" s="26" t="s">
        <v>41</v>
      </c>
      <c r="AA58" s="30" t="s">
        <v>40</v>
      </c>
      <c r="AB58" s="26" t="s">
        <v>41</v>
      </c>
      <c r="AC58" s="30" t="s">
        <v>40</v>
      </c>
      <c r="AD58" s="26" t="s">
        <v>41</v>
      </c>
      <c r="AE58" s="10"/>
      <c r="AF58" s="3"/>
    </row>
    <row r="59" spans="1:32" s="1" customFormat="1" ht="13.5">
      <c r="A59" s="69"/>
      <c r="B59" s="53"/>
      <c r="C59" s="9">
        <v>302</v>
      </c>
      <c r="D59" s="19" t="s">
        <v>2</v>
      </c>
      <c r="E59" s="33">
        <v>4144</v>
      </c>
      <c r="F59" s="27">
        <v>41501</v>
      </c>
      <c r="G59" s="33">
        <v>2244</v>
      </c>
      <c r="H59" s="27">
        <v>23976</v>
      </c>
      <c r="I59" s="33">
        <v>1286</v>
      </c>
      <c r="J59" s="27">
        <v>12949</v>
      </c>
      <c r="K59" s="33">
        <v>1614</v>
      </c>
      <c r="L59" s="27">
        <v>37228</v>
      </c>
      <c r="M59" s="33">
        <v>0</v>
      </c>
      <c r="N59" s="27">
        <v>0</v>
      </c>
      <c r="O59" s="33">
        <v>77</v>
      </c>
      <c r="P59" s="27">
        <v>1431</v>
      </c>
      <c r="Q59" s="33">
        <v>3048</v>
      </c>
      <c r="R59" s="27">
        <v>64841</v>
      </c>
      <c r="S59" s="33">
        <v>748</v>
      </c>
      <c r="T59" s="27">
        <v>18858</v>
      </c>
      <c r="U59" s="33">
        <v>2404</v>
      </c>
      <c r="V59" s="27">
        <v>25905</v>
      </c>
      <c r="W59" s="33">
        <v>1856</v>
      </c>
      <c r="X59" s="27">
        <v>25638</v>
      </c>
      <c r="Y59" s="33">
        <v>2016</v>
      </c>
      <c r="Z59" s="27">
        <v>31381</v>
      </c>
      <c r="AA59" s="33">
        <v>5129</v>
      </c>
      <c r="AB59" s="27">
        <v>53889</v>
      </c>
      <c r="AC59" s="33">
        <f aca="true" t="shared" si="8" ref="AC59:AC70">E59+G59+I59+K59+M59+O59+Q59+S59+U59+W59+Y59+AA59</f>
        <v>24566</v>
      </c>
      <c r="AD59" s="27">
        <f aca="true" t="shared" si="9" ref="AD59:AD70">F59+H59+J59+L59+N59+P59+R59+T59+V59+X59+Z59+AB59</f>
        <v>337597</v>
      </c>
      <c r="AE59" s="5"/>
      <c r="AF59" s="3"/>
    </row>
    <row r="60" spans="1:32" s="1" customFormat="1" ht="13.5">
      <c r="A60" s="69"/>
      <c r="B60" s="53"/>
      <c r="C60" s="9">
        <v>304</v>
      </c>
      <c r="D60" s="19" t="s">
        <v>3</v>
      </c>
      <c r="E60" s="33">
        <v>4784</v>
      </c>
      <c r="F60" s="27">
        <v>92223</v>
      </c>
      <c r="G60" s="33">
        <v>7625</v>
      </c>
      <c r="H60" s="27">
        <v>131222</v>
      </c>
      <c r="I60" s="33">
        <v>10934</v>
      </c>
      <c r="J60" s="27">
        <v>1251638</v>
      </c>
      <c r="K60" s="33">
        <v>10967</v>
      </c>
      <c r="L60" s="27">
        <v>209864</v>
      </c>
      <c r="M60" s="33">
        <v>11635</v>
      </c>
      <c r="N60" s="27">
        <v>184389</v>
      </c>
      <c r="O60" s="33">
        <v>12448</v>
      </c>
      <c r="P60" s="27">
        <v>276991</v>
      </c>
      <c r="Q60" s="33">
        <v>9396</v>
      </c>
      <c r="R60" s="27">
        <v>177953</v>
      </c>
      <c r="S60" s="33">
        <v>10957</v>
      </c>
      <c r="T60" s="27">
        <v>204304</v>
      </c>
      <c r="U60" s="33">
        <v>11808</v>
      </c>
      <c r="V60" s="27">
        <v>224512</v>
      </c>
      <c r="W60" s="33">
        <v>8001</v>
      </c>
      <c r="X60" s="27">
        <v>151400</v>
      </c>
      <c r="Y60" s="33">
        <v>9650</v>
      </c>
      <c r="Z60" s="27">
        <v>1215537</v>
      </c>
      <c r="AA60" s="33">
        <v>6479</v>
      </c>
      <c r="AB60" s="27">
        <v>131208</v>
      </c>
      <c r="AC60" s="33">
        <f t="shared" si="8"/>
        <v>114684</v>
      </c>
      <c r="AD60" s="27">
        <f t="shared" si="9"/>
        <v>4251241</v>
      </c>
      <c r="AE60" s="5"/>
      <c r="AF60" s="3"/>
    </row>
    <row r="61" spans="1:32" s="1" customFormat="1" ht="13.5">
      <c r="A61" s="69"/>
      <c r="B61" s="53"/>
      <c r="C61" s="9">
        <v>205</v>
      </c>
      <c r="D61" s="19" t="s">
        <v>6</v>
      </c>
      <c r="E61" s="33">
        <v>0</v>
      </c>
      <c r="F61" s="27">
        <v>0</v>
      </c>
      <c r="G61" s="33">
        <v>320</v>
      </c>
      <c r="H61" s="27">
        <v>4064</v>
      </c>
      <c r="I61" s="33">
        <v>525</v>
      </c>
      <c r="J61" s="27">
        <v>7828</v>
      </c>
      <c r="K61" s="33">
        <v>4</v>
      </c>
      <c r="L61" s="27">
        <v>393</v>
      </c>
      <c r="M61" s="33">
        <v>63</v>
      </c>
      <c r="N61" s="27">
        <v>3109</v>
      </c>
      <c r="O61" s="33">
        <v>170</v>
      </c>
      <c r="P61" s="27">
        <v>3604</v>
      </c>
      <c r="Q61" s="33">
        <v>0</v>
      </c>
      <c r="R61" s="27">
        <v>0</v>
      </c>
      <c r="S61" s="33">
        <v>115</v>
      </c>
      <c r="T61" s="27">
        <v>4202</v>
      </c>
      <c r="U61" s="33">
        <v>15</v>
      </c>
      <c r="V61" s="27">
        <v>1476</v>
      </c>
      <c r="W61" s="33">
        <v>10</v>
      </c>
      <c r="X61" s="27">
        <v>984</v>
      </c>
      <c r="Y61" s="33">
        <v>0</v>
      </c>
      <c r="Z61" s="27">
        <v>0</v>
      </c>
      <c r="AA61" s="33">
        <v>0</v>
      </c>
      <c r="AB61" s="27">
        <v>0</v>
      </c>
      <c r="AC61" s="33">
        <f t="shared" si="8"/>
        <v>1222</v>
      </c>
      <c r="AD61" s="27">
        <f t="shared" si="9"/>
        <v>25660</v>
      </c>
      <c r="AE61" s="5"/>
      <c r="AF61" s="3"/>
    </row>
    <row r="62" spans="1:32" s="1" customFormat="1" ht="13.5">
      <c r="A62" s="69"/>
      <c r="B62" s="53"/>
      <c r="C62" s="9">
        <v>207</v>
      </c>
      <c r="D62" s="19" t="s">
        <v>7</v>
      </c>
      <c r="E62" s="33">
        <v>220</v>
      </c>
      <c r="F62" s="27">
        <v>5616</v>
      </c>
      <c r="G62" s="33">
        <v>158</v>
      </c>
      <c r="H62" s="27">
        <v>4604</v>
      </c>
      <c r="I62" s="33">
        <v>497</v>
      </c>
      <c r="J62" s="27">
        <v>10604</v>
      </c>
      <c r="K62" s="33">
        <v>450</v>
      </c>
      <c r="L62" s="27">
        <v>13359</v>
      </c>
      <c r="M62" s="33">
        <v>208</v>
      </c>
      <c r="N62" s="27">
        <v>5811</v>
      </c>
      <c r="O62" s="33">
        <v>542</v>
      </c>
      <c r="P62" s="27">
        <v>19227</v>
      </c>
      <c r="Q62" s="33">
        <v>492</v>
      </c>
      <c r="R62" s="27">
        <v>9099</v>
      </c>
      <c r="S62" s="33">
        <v>472</v>
      </c>
      <c r="T62" s="27">
        <v>14745</v>
      </c>
      <c r="U62" s="33">
        <v>910</v>
      </c>
      <c r="V62" s="27">
        <v>25947</v>
      </c>
      <c r="W62" s="33">
        <v>140</v>
      </c>
      <c r="X62" s="27">
        <v>3663</v>
      </c>
      <c r="Y62" s="33">
        <v>783</v>
      </c>
      <c r="Z62" s="27">
        <v>20553</v>
      </c>
      <c r="AA62" s="33">
        <v>448</v>
      </c>
      <c r="AB62" s="27">
        <v>11452</v>
      </c>
      <c r="AC62" s="33">
        <f t="shared" si="8"/>
        <v>5320</v>
      </c>
      <c r="AD62" s="27">
        <f t="shared" si="9"/>
        <v>144680</v>
      </c>
      <c r="AE62" s="5"/>
      <c r="AF62" s="3"/>
    </row>
    <row r="63" spans="1:32" s="1" customFormat="1" ht="13.5">
      <c r="A63" s="69"/>
      <c r="B63" s="53"/>
      <c r="C63" s="9">
        <v>210</v>
      </c>
      <c r="D63" s="19" t="s">
        <v>9</v>
      </c>
      <c r="E63" s="33">
        <v>380</v>
      </c>
      <c r="F63" s="27">
        <v>3420</v>
      </c>
      <c r="G63" s="33">
        <v>0</v>
      </c>
      <c r="H63" s="27">
        <v>0</v>
      </c>
      <c r="I63" s="33">
        <v>20</v>
      </c>
      <c r="J63" s="27">
        <v>401</v>
      </c>
      <c r="K63" s="33">
        <v>980</v>
      </c>
      <c r="L63" s="27">
        <v>10109</v>
      </c>
      <c r="M63" s="33">
        <v>1300</v>
      </c>
      <c r="N63" s="27">
        <v>12389</v>
      </c>
      <c r="O63" s="33">
        <v>1110</v>
      </c>
      <c r="P63" s="27">
        <v>10237</v>
      </c>
      <c r="Q63" s="33">
        <v>1105</v>
      </c>
      <c r="R63" s="27">
        <v>18935</v>
      </c>
      <c r="S63" s="33">
        <v>834</v>
      </c>
      <c r="T63" s="27">
        <v>8076</v>
      </c>
      <c r="U63" s="33">
        <v>1070</v>
      </c>
      <c r="V63" s="27">
        <v>11318</v>
      </c>
      <c r="W63" s="33">
        <v>250</v>
      </c>
      <c r="X63" s="27">
        <v>4252</v>
      </c>
      <c r="Y63" s="33">
        <v>225</v>
      </c>
      <c r="Z63" s="27">
        <v>3344</v>
      </c>
      <c r="AA63" s="33">
        <v>2190</v>
      </c>
      <c r="AB63" s="27">
        <v>27405</v>
      </c>
      <c r="AC63" s="33">
        <f t="shared" si="8"/>
        <v>9464</v>
      </c>
      <c r="AD63" s="27">
        <f t="shared" si="9"/>
        <v>109886</v>
      </c>
      <c r="AE63" s="5"/>
      <c r="AF63" s="3"/>
    </row>
    <row r="64" spans="1:32" s="1" customFormat="1" ht="13.5">
      <c r="A64" s="69"/>
      <c r="B64" s="53"/>
      <c r="C64" s="9">
        <v>213</v>
      </c>
      <c r="D64" s="19" t="s">
        <v>10</v>
      </c>
      <c r="E64" s="33">
        <v>50</v>
      </c>
      <c r="F64" s="27">
        <v>500</v>
      </c>
      <c r="G64" s="33">
        <v>441</v>
      </c>
      <c r="H64" s="27">
        <v>8045</v>
      </c>
      <c r="I64" s="33">
        <v>1034</v>
      </c>
      <c r="J64" s="27">
        <v>12652</v>
      </c>
      <c r="K64" s="33">
        <v>270</v>
      </c>
      <c r="L64" s="27">
        <v>4460</v>
      </c>
      <c r="M64" s="33">
        <v>200</v>
      </c>
      <c r="N64" s="27">
        <v>4842</v>
      </c>
      <c r="O64" s="33">
        <v>77</v>
      </c>
      <c r="P64" s="27">
        <v>687</v>
      </c>
      <c r="Q64" s="33">
        <v>400</v>
      </c>
      <c r="R64" s="27">
        <v>1140</v>
      </c>
      <c r="S64" s="33">
        <v>130</v>
      </c>
      <c r="T64" s="27">
        <v>1563</v>
      </c>
      <c r="U64" s="33">
        <v>290</v>
      </c>
      <c r="V64" s="27">
        <v>4154</v>
      </c>
      <c r="W64" s="33">
        <v>145</v>
      </c>
      <c r="X64" s="27">
        <v>4061</v>
      </c>
      <c r="Y64" s="33">
        <v>255</v>
      </c>
      <c r="Z64" s="27">
        <v>2366</v>
      </c>
      <c r="AA64" s="33">
        <v>554</v>
      </c>
      <c r="AB64" s="27">
        <v>17740</v>
      </c>
      <c r="AC64" s="33">
        <f t="shared" si="8"/>
        <v>3846</v>
      </c>
      <c r="AD64" s="27">
        <f t="shared" si="9"/>
        <v>62210</v>
      </c>
      <c r="AE64" s="5"/>
      <c r="AF64" s="3"/>
    </row>
    <row r="65" spans="1:32" s="1" customFormat="1" ht="13.5">
      <c r="A65" s="69"/>
      <c r="B65" s="53"/>
      <c r="C65" s="9">
        <v>215</v>
      </c>
      <c r="D65" s="19" t="s">
        <v>11</v>
      </c>
      <c r="E65" s="33">
        <v>0</v>
      </c>
      <c r="F65" s="27">
        <v>0</v>
      </c>
      <c r="G65" s="33">
        <v>50</v>
      </c>
      <c r="H65" s="27">
        <v>4650</v>
      </c>
      <c r="I65" s="33">
        <v>0</v>
      </c>
      <c r="J65" s="27">
        <v>0</v>
      </c>
      <c r="K65" s="33">
        <v>50</v>
      </c>
      <c r="L65" s="27">
        <v>4650</v>
      </c>
      <c r="M65" s="33">
        <v>98</v>
      </c>
      <c r="N65" s="27">
        <v>2862</v>
      </c>
      <c r="O65" s="33">
        <v>41</v>
      </c>
      <c r="P65" s="27">
        <v>3980</v>
      </c>
      <c r="Q65" s="33">
        <v>35</v>
      </c>
      <c r="R65" s="27">
        <v>3255</v>
      </c>
      <c r="S65" s="33">
        <v>50</v>
      </c>
      <c r="T65" s="27">
        <v>4650</v>
      </c>
      <c r="U65" s="33">
        <v>65</v>
      </c>
      <c r="V65" s="27">
        <v>1879</v>
      </c>
      <c r="W65" s="33">
        <v>0</v>
      </c>
      <c r="X65" s="27">
        <v>0</v>
      </c>
      <c r="Y65" s="33">
        <v>40</v>
      </c>
      <c r="Z65" s="27">
        <v>481</v>
      </c>
      <c r="AA65" s="33">
        <v>0</v>
      </c>
      <c r="AB65" s="27">
        <v>0</v>
      </c>
      <c r="AC65" s="33">
        <f t="shared" si="8"/>
        <v>429</v>
      </c>
      <c r="AD65" s="27">
        <f t="shared" si="9"/>
        <v>26407</v>
      </c>
      <c r="AE65" s="5"/>
      <c r="AF65" s="3"/>
    </row>
    <row r="66" spans="1:32" s="1" customFormat="1" ht="13.5">
      <c r="A66" s="69"/>
      <c r="B66" s="53"/>
      <c r="C66" s="9">
        <v>223</v>
      </c>
      <c r="D66" s="19" t="s">
        <v>28</v>
      </c>
      <c r="E66" s="33">
        <v>0</v>
      </c>
      <c r="F66" s="27">
        <v>0</v>
      </c>
      <c r="G66" s="33">
        <v>23</v>
      </c>
      <c r="H66" s="27">
        <v>936</v>
      </c>
      <c r="I66" s="33">
        <v>0</v>
      </c>
      <c r="J66" s="27">
        <v>0</v>
      </c>
      <c r="K66" s="33">
        <v>0</v>
      </c>
      <c r="L66" s="27">
        <v>0</v>
      </c>
      <c r="M66" s="33">
        <v>0</v>
      </c>
      <c r="N66" s="27">
        <v>0</v>
      </c>
      <c r="O66" s="33">
        <v>350</v>
      </c>
      <c r="P66" s="27">
        <v>8805</v>
      </c>
      <c r="Q66" s="33">
        <v>644</v>
      </c>
      <c r="R66" s="27">
        <v>9695</v>
      </c>
      <c r="S66" s="33">
        <v>20</v>
      </c>
      <c r="T66" s="27">
        <v>319</v>
      </c>
      <c r="U66" s="33">
        <v>100</v>
      </c>
      <c r="V66" s="27">
        <v>2640</v>
      </c>
      <c r="W66" s="33">
        <v>400</v>
      </c>
      <c r="X66" s="27">
        <v>11240</v>
      </c>
      <c r="Y66" s="33">
        <v>200</v>
      </c>
      <c r="Z66" s="27">
        <v>5280</v>
      </c>
      <c r="AA66" s="33">
        <v>400</v>
      </c>
      <c r="AB66" s="27">
        <v>12375</v>
      </c>
      <c r="AC66" s="33">
        <f t="shared" si="8"/>
        <v>2137</v>
      </c>
      <c r="AD66" s="27">
        <f t="shared" si="9"/>
        <v>51290</v>
      </c>
      <c r="AE66" s="5"/>
      <c r="AF66" s="3"/>
    </row>
    <row r="67" spans="1:32" s="1" customFormat="1" ht="13.5">
      <c r="A67" s="69"/>
      <c r="B67" s="53"/>
      <c r="C67" s="9">
        <v>224</v>
      </c>
      <c r="D67" s="19" t="s">
        <v>29</v>
      </c>
      <c r="E67" s="33">
        <v>0</v>
      </c>
      <c r="F67" s="27">
        <v>0</v>
      </c>
      <c r="G67" s="33">
        <v>310</v>
      </c>
      <c r="H67" s="27">
        <v>6362</v>
      </c>
      <c r="I67" s="33">
        <v>260</v>
      </c>
      <c r="J67" s="27">
        <v>2440</v>
      </c>
      <c r="K67" s="33">
        <v>0</v>
      </c>
      <c r="L67" s="27">
        <v>0</v>
      </c>
      <c r="M67" s="33">
        <v>881</v>
      </c>
      <c r="N67" s="27">
        <v>10621</v>
      </c>
      <c r="O67" s="33">
        <v>147</v>
      </c>
      <c r="P67" s="27">
        <v>2372</v>
      </c>
      <c r="Q67" s="33">
        <v>683</v>
      </c>
      <c r="R67" s="27">
        <v>7053</v>
      </c>
      <c r="S67" s="33">
        <v>623</v>
      </c>
      <c r="T67" s="27">
        <v>5043</v>
      </c>
      <c r="U67" s="33">
        <v>277</v>
      </c>
      <c r="V67" s="27">
        <v>2477</v>
      </c>
      <c r="W67" s="33">
        <v>230</v>
      </c>
      <c r="X67" s="27">
        <v>1829</v>
      </c>
      <c r="Y67" s="33">
        <v>725</v>
      </c>
      <c r="Z67" s="27">
        <v>8342</v>
      </c>
      <c r="AA67" s="33">
        <v>689</v>
      </c>
      <c r="AB67" s="27">
        <v>11844</v>
      </c>
      <c r="AC67" s="33">
        <f t="shared" si="8"/>
        <v>4825</v>
      </c>
      <c r="AD67" s="27">
        <f t="shared" si="9"/>
        <v>58383</v>
      </c>
      <c r="AE67" s="5"/>
      <c r="AF67" s="3"/>
    </row>
    <row r="68" spans="1:32" s="1" customFormat="1" ht="13.5">
      <c r="A68" s="69"/>
      <c r="B68" s="53"/>
      <c r="C68" s="9">
        <v>103</v>
      </c>
      <c r="D68" s="19" t="s">
        <v>22</v>
      </c>
      <c r="E68" s="33">
        <v>0</v>
      </c>
      <c r="F68" s="27">
        <v>0</v>
      </c>
      <c r="G68" s="33">
        <v>0</v>
      </c>
      <c r="H68" s="27">
        <v>0</v>
      </c>
      <c r="I68" s="33">
        <v>0</v>
      </c>
      <c r="J68" s="27">
        <v>0</v>
      </c>
      <c r="K68" s="33">
        <v>0</v>
      </c>
      <c r="L68" s="27">
        <v>0</v>
      </c>
      <c r="M68" s="33">
        <v>0</v>
      </c>
      <c r="N68" s="27">
        <v>0</v>
      </c>
      <c r="O68" s="33">
        <v>0</v>
      </c>
      <c r="P68" s="27">
        <v>0</v>
      </c>
      <c r="Q68" s="33">
        <v>0</v>
      </c>
      <c r="R68" s="27">
        <v>0</v>
      </c>
      <c r="S68" s="33">
        <v>0</v>
      </c>
      <c r="T68" s="27">
        <v>0</v>
      </c>
      <c r="U68" s="33">
        <v>20</v>
      </c>
      <c r="V68" s="27">
        <v>239</v>
      </c>
      <c r="W68" s="33">
        <v>0</v>
      </c>
      <c r="X68" s="27">
        <v>0</v>
      </c>
      <c r="Y68" s="33">
        <v>0</v>
      </c>
      <c r="Z68" s="27">
        <v>0</v>
      </c>
      <c r="AA68" s="33">
        <v>0</v>
      </c>
      <c r="AB68" s="27">
        <v>0</v>
      </c>
      <c r="AC68" s="33">
        <f t="shared" si="8"/>
        <v>20</v>
      </c>
      <c r="AD68" s="27">
        <f t="shared" si="9"/>
        <v>239</v>
      </c>
      <c r="AE68" s="5"/>
      <c r="AF68" s="3"/>
    </row>
    <row r="69" spans="1:32" s="1" customFormat="1" ht="13.5">
      <c r="A69" s="69"/>
      <c r="B69" s="53"/>
      <c r="C69" s="9">
        <v>551</v>
      </c>
      <c r="D69" s="19" t="s">
        <v>19</v>
      </c>
      <c r="E69" s="33">
        <v>133</v>
      </c>
      <c r="F69" s="27">
        <v>2385</v>
      </c>
      <c r="G69" s="33">
        <v>1300</v>
      </c>
      <c r="H69" s="27">
        <v>17367</v>
      </c>
      <c r="I69" s="33">
        <v>1620</v>
      </c>
      <c r="J69" s="27">
        <v>15394</v>
      </c>
      <c r="K69" s="33">
        <v>700</v>
      </c>
      <c r="L69" s="27">
        <v>9200</v>
      </c>
      <c r="M69" s="33">
        <v>0</v>
      </c>
      <c r="N69" s="27">
        <v>0</v>
      </c>
      <c r="O69" s="33">
        <v>0</v>
      </c>
      <c r="P69" s="27">
        <v>0</v>
      </c>
      <c r="Q69" s="33">
        <v>0</v>
      </c>
      <c r="R69" s="27">
        <v>0</v>
      </c>
      <c r="S69" s="33">
        <v>0</v>
      </c>
      <c r="T69" s="27">
        <v>0</v>
      </c>
      <c r="U69" s="33">
        <v>217</v>
      </c>
      <c r="V69" s="27">
        <v>4952</v>
      </c>
      <c r="W69" s="33">
        <v>529</v>
      </c>
      <c r="X69" s="27">
        <v>7717</v>
      </c>
      <c r="Y69" s="33">
        <v>1044</v>
      </c>
      <c r="Z69" s="27">
        <v>14728</v>
      </c>
      <c r="AA69" s="33">
        <v>359</v>
      </c>
      <c r="AB69" s="27">
        <v>3976</v>
      </c>
      <c r="AC69" s="33">
        <f t="shared" si="8"/>
        <v>5902</v>
      </c>
      <c r="AD69" s="27">
        <f t="shared" si="9"/>
        <v>75719</v>
      </c>
      <c r="AE69" s="5"/>
      <c r="AF69" s="3"/>
    </row>
    <row r="70" spans="1:32" s="1" customFormat="1" ht="13.5">
      <c r="A70" s="69"/>
      <c r="B70" s="53"/>
      <c r="C70" s="9">
        <v>601</v>
      </c>
      <c r="D70" s="19" t="s">
        <v>20</v>
      </c>
      <c r="E70" s="33">
        <v>222</v>
      </c>
      <c r="F70" s="27">
        <v>2412</v>
      </c>
      <c r="G70" s="33">
        <v>38</v>
      </c>
      <c r="H70" s="27">
        <v>514</v>
      </c>
      <c r="I70" s="33">
        <v>200</v>
      </c>
      <c r="J70" s="27">
        <v>2080</v>
      </c>
      <c r="K70" s="33">
        <v>200</v>
      </c>
      <c r="L70" s="27">
        <v>2769</v>
      </c>
      <c r="M70" s="33">
        <v>400</v>
      </c>
      <c r="N70" s="27">
        <v>4222</v>
      </c>
      <c r="O70" s="33">
        <v>0</v>
      </c>
      <c r="P70" s="27">
        <v>0</v>
      </c>
      <c r="Q70" s="33">
        <v>0</v>
      </c>
      <c r="R70" s="27">
        <v>0</v>
      </c>
      <c r="S70" s="33">
        <v>500</v>
      </c>
      <c r="T70" s="27">
        <v>4867</v>
      </c>
      <c r="U70" s="33">
        <v>300</v>
      </c>
      <c r="V70" s="27">
        <v>3327</v>
      </c>
      <c r="W70" s="33">
        <v>0</v>
      </c>
      <c r="X70" s="27">
        <v>0</v>
      </c>
      <c r="Y70" s="33">
        <v>0</v>
      </c>
      <c r="Z70" s="27">
        <v>0</v>
      </c>
      <c r="AA70" s="33">
        <v>0</v>
      </c>
      <c r="AB70" s="27">
        <v>0</v>
      </c>
      <c r="AC70" s="33">
        <f t="shared" si="8"/>
        <v>1860</v>
      </c>
      <c r="AD70" s="27">
        <f t="shared" si="9"/>
        <v>20191</v>
      </c>
      <c r="AE70" s="5"/>
      <c r="AF70" s="3"/>
    </row>
    <row r="71" spans="1:32" s="1" customFormat="1" ht="13.5">
      <c r="A71" s="69"/>
      <c r="B71" s="53"/>
      <c r="C71" s="25"/>
      <c r="D71" s="16"/>
      <c r="E71" s="33"/>
      <c r="F71" s="27"/>
      <c r="G71" s="33"/>
      <c r="H71" s="27"/>
      <c r="I71" s="33"/>
      <c r="J71" s="27"/>
      <c r="K71" s="33"/>
      <c r="L71" s="27"/>
      <c r="M71" s="33"/>
      <c r="N71" s="27"/>
      <c r="O71" s="33"/>
      <c r="P71" s="27"/>
      <c r="Q71" s="33"/>
      <c r="R71" s="27"/>
      <c r="S71" s="33"/>
      <c r="T71" s="27"/>
      <c r="U71" s="33"/>
      <c r="V71" s="27"/>
      <c r="W71" s="33"/>
      <c r="X71" s="27"/>
      <c r="Y71" s="33"/>
      <c r="Z71" s="27"/>
      <c r="AA71" s="33"/>
      <c r="AB71" s="27"/>
      <c r="AC71" s="33"/>
      <c r="AD71" s="27"/>
      <c r="AE71" s="5"/>
      <c r="AF71" s="3"/>
    </row>
    <row r="72" spans="1:32" s="1" customFormat="1" ht="14.25" thickBot="1">
      <c r="A72" s="70"/>
      <c r="B72" s="54"/>
      <c r="C72" s="17" t="s">
        <v>0</v>
      </c>
      <c r="D72" s="17"/>
      <c r="E72" s="34">
        <v>10202</v>
      </c>
      <c r="F72" s="28">
        <v>152743</v>
      </c>
      <c r="G72" s="34">
        <v>13276</v>
      </c>
      <c r="H72" s="28">
        <v>211983</v>
      </c>
      <c r="I72" s="34">
        <v>17327</v>
      </c>
      <c r="J72" s="28">
        <v>1326143</v>
      </c>
      <c r="K72" s="34">
        <v>17041</v>
      </c>
      <c r="L72" s="28">
        <v>312789</v>
      </c>
      <c r="M72" s="34">
        <v>16867</v>
      </c>
      <c r="N72" s="28">
        <v>261602</v>
      </c>
      <c r="O72" s="34">
        <v>15667</v>
      </c>
      <c r="P72" s="28">
        <v>334707</v>
      </c>
      <c r="Q72" s="34">
        <v>16866</v>
      </c>
      <c r="R72" s="28">
        <v>306911</v>
      </c>
      <c r="S72" s="34">
        <v>15179</v>
      </c>
      <c r="T72" s="28">
        <v>276887</v>
      </c>
      <c r="U72" s="34">
        <v>18751</v>
      </c>
      <c r="V72" s="28">
        <v>319935</v>
      </c>
      <c r="W72" s="34">
        <v>12567</v>
      </c>
      <c r="X72" s="28">
        <v>234051</v>
      </c>
      <c r="Y72" s="34">
        <v>16022</v>
      </c>
      <c r="Z72" s="28">
        <v>1329978</v>
      </c>
      <c r="AA72" s="34">
        <v>16448</v>
      </c>
      <c r="AB72" s="28">
        <v>274786</v>
      </c>
      <c r="AC72" s="34">
        <f>E72+G72+I72+K72+M72+O72+Q72+S72+U72+W72+Y72+AA72</f>
        <v>186213</v>
      </c>
      <c r="AD72" s="28">
        <f>F72+H72+J72+L72+N72+P72+R72+T72+V72+X72+Z72+AB72</f>
        <v>5342515</v>
      </c>
      <c r="AE72" s="5"/>
      <c r="AF72" s="3"/>
    </row>
    <row r="73" spans="5:27" ht="13.5">
      <c r="E73" s="7"/>
      <c r="M73" s="4"/>
      <c r="N73" s="4"/>
      <c r="O73" s="29"/>
      <c r="P73" s="29"/>
      <c r="Q73" s="29"/>
      <c r="R73" s="29"/>
      <c r="S73" s="29"/>
      <c r="Y73" s="4"/>
      <c r="Z73" s="4"/>
      <c r="AA73" s="4"/>
    </row>
    <row r="74" spans="2:27" ht="13.5">
      <c r="B74" s="41" t="s">
        <v>56</v>
      </c>
      <c r="M74" s="4"/>
      <c r="N74" s="4"/>
      <c r="O74" s="29"/>
      <c r="P74" s="29"/>
      <c r="Q74" s="29"/>
      <c r="R74" s="29"/>
      <c r="S74" s="29"/>
      <c r="Y74" s="4"/>
      <c r="Z74" s="4"/>
      <c r="AA74" s="4"/>
    </row>
  </sheetData>
  <sheetProtection/>
  <mergeCells count="27">
    <mergeCell ref="A59:A72"/>
    <mergeCell ref="AA2:AB2"/>
    <mergeCell ref="Y2:Z2"/>
    <mergeCell ref="W2:X2"/>
    <mergeCell ref="U2:V2"/>
    <mergeCell ref="B4:B24"/>
    <mergeCell ref="B31:B41"/>
    <mergeCell ref="A2:B2"/>
    <mergeCell ref="A4:A29"/>
    <mergeCell ref="B59:B72"/>
    <mergeCell ref="A3:B3"/>
    <mergeCell ref="A30:B30"/>
    <mergeCell ref="A44:B44"/>
    <mergeCell ref="A58:B58"/>
    <mergeCell ref="S2:T2"/>
    <mergeCell ref="Q2:R2"/>
    <mergeCell ref="O2:P2"/>
    <mergeCell ref="M2:N2"/>
    <mergeCell ref="I2:J2"/>
    <mergeCell ref="A1:AD1"/>
    <mergeCell ref="A31:A43"/>
    <mergeCell ref="G2:H2"/>
    <mergeCell ref="E2:F2"/>
    <mergeCell ref="K2:L2"/>
    <mergeCell ref="B45:B57"/>
    <mergeCell ref="AC2:AD2"/>
    <mergeCell ref="A45:A57"/>
  </mergeCells>
  <printOptions/>
  <pageMargins left="0.7" right="0.7" top="0.75" bottom="0.75" header="0.3" footer="0.3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jtma1</dc:creator>
  <cp:keywords/>
  <dc:description/>
  <cp:lastModifiedBy>jtma1</cp:lastModifiedBy>
  <cp:lastPrinted>2010-05-25T05:47:30Z</cp:lastPrinted>
  <dcterms:created xsi:type="dcterms:W3CDTF">2009-12-01T04:28:36Z</dcterms:created>
  <dcterms:modified xsi:type="dcterms:W3CDTF">2010-06-03T03:45:51Z</dcterms:modified>
  <cp:category/>
  <cp:version/>
  <cp:contentType/>
  <cp:contentStatus/>
</cp:coreProperties>
</file>