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800" windowHeight="9630" tabRatio="506" activeTab="0"/>
  </bookViews>
  <sheets>
    <sheet name="2012年輸出入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<sst xmlns="http://schemas.openxmlformats.org/spreadsheetml/2006/main" count="205" uniqueCount="60">
  <si>
    <t>合計</t>
  </si>
  <si>
    <t>1月</t>
  </si>
  <si>
    <t>カナダ</t>
  </si>
  <si>
    <t>アメリカ</t>
  </si>
  <si>
    <t>スウェーデン</t>
  </si>
  <si>
    <t>デンマーク</t>
  </si>
  <si>
    <t>イギリス</t>
  </si>
  <si>
    <t>オランダ</t>
  </si>
  <si>
    <t>ベルギー</t>
  </si>
  <si>
    <t>フランス</t>
  </si>
  <si>
    <t>ドイツ</t>
  </si>
  <si>
    <t>スイス</t>
  </si>
  <si>
    <t>スペイン</t>
  </si>
  <si>
    <t>イタリア</t>
  </si>
  <si>
    <t>フィンランド</t>
  </si>
  <si>
    <t>サウジアラビア</t>
  </si>
  <si>
    <t>アラブ首長国連邦</t>
  </si>
  <si>
    <t>香港</t>
  </si>
  <si>
    <t>シンガポール</t>
  </si>
  <si>
    <t>南アフリカ</t>
  </si>
  <si>
    <t>オーストラリア</t>
  </si>
  <si>
    <t>韓国</t>
  </si>
  <si>
    <t>中国</t>
  </si>
  <si>
    <t>台湾</t>
  </si>
  <si>
    <t>フィリピン</t>
  </si>
  <si>
    <t>ポルトガル</t>
  </si>
  <si>
    <t>オーストリア</t>
  </si>
  <si>
    <t>ハンガリー</t>
  </si>
  <si>
    <t>ポーランド</t>
  </si>
  <si>
    <t>ロシア</t>
  </si>
  <si>
    <t>双眼鏡（プリズムを用いたもの）</t>
  </si>
  <si>
    <t>その他のもの</t>
  </si>
  <si>
    <t>隻眼鏡（プリズムを用いたもの）</t>
  </si>
  <si>
    <t>その他のもの（双眼鏡、隻眼鏡を除く、天体観測用の機器）</t>
  </si>
  <si>
    <t>部分品及び附属品（指示具を含む）</t>
  </si>
  <si>
    <t>隻眼鏡その他の望遠鏡及び指示具並びに天体観測用機器</t>
  </si>
  <si>
    <t>双眼鏡、単眼鏡（隻眼鏡）関係輸出実績</t>
  </si>
  <si>
    <t>双眼鏡、単眼鏡（隻眼鏡）関係輸入実績</t>
  </si>
  <si>
    <t>ライフルスコープ等輸出実績</t>
  </si>
  <si>
    <t>隻眼鏡（プリズムを用いたもの）輸出実績</t>
  </si>
  <si>
    <t>数量</t>
  </si>
  <si>
    <t>金額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</si>
  <si>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</si>
  <si>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</si>
  <si>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</si>
  <si>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</si>
  <si>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</si>
  <si>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</si>
  <si>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</si>
  <si>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</si>
  <si>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</si>
  <si>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</si>
  <si>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</si>
  <si>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国名</t>
  </si>
  <si>
    <t>国コード</t>
  </si>
  <si>
    <t>累　　　計</t>
  </si>
  <si>
    <t>（資料）財務省関税局の輸出通関統計より</t>
  </si>
  <si>
    <t>財　務　省　輸　出　入　統　計　資　料</t>
  </si>
  <si>
    <t>2012年</t>
  </si>
  <si>
    <t>※黄色網掛け部修正2013-5/2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</si>
</sst>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#,##0.0_);[Red]\(#,##0.0\)"/>
    <numFmt numFmtId="180" formatCode="0_);[Red]\(0\)"/>
    <numFmt numFmtId="181" formatCode="#,##0;&quot;▲ &quot;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4"/>
      <color theme="1"/>
      <name val="Calibri"/>
      <family val="3"/>
    </font>
    <font>
      <b/>
      <sz val="2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38" fontId="0" fillId="0" borderId="13" xfId="48" applyFont="1" applyFill="1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38" fontId="0" fillId="0" borderId="19" xfId="48" applyFont="1" applyFill="1" applyBorder="1" applyAlignment="1">
      <alignment horizontal="center" vertical="center" wrapText="1"/>
    </xf>
    <xf numFmtId="38" fontId="0" fillId="0" borderId="0" xfId="48" applyFont="1" applyFill="1" applyAlignment="1">
      <alignment vertical="center"/>
    </xf>
    <xf numFmtId="38" fontId="0" fillId="0" borderId="18" xfId="48" applyFont="1" applyFill="1" applyBorder="1" applyAlignment="1">
      <alignment horizontal="center" vertical="center" wrapText="1"/>
    </xf>
    <xf numFmtId="38" fontId="0" fillId="0" borderId="20" xfId="48" applyFont="1" applyFill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8" fontId="0" fillId="0" borderId="25" xfId="48" applyFont="1" applyFill="1" applyBorder="1" applyAlignment="1">
      <alignment horizontal="center" vertical="center" wrapText="1"/>
    </xf>
    <xf numFmtId="38" fontId="5" fillId="0" borderId="16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43" fillId="0" borderId="16" xfId="48" applyFont="1" applyFill="1" applyBorder="1" applyAlignment="1">
      <alignment vertical="center"/>
    </xf>
    <xf numFmtId="38" fontId="43" fillId="0" borderId="27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31" xfId="48" applyFont="1" applyFill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 indent="1"/>
    </xf>
    <xf numFmtId="0" fontId="0" fillId="0" borderId="37" xfId="0" applyFill="1" applyBorder="1" applyAlignment="1">
      <alignment horizontal="left" vertical="center" wrapText="1" indent="1"/>
    </xf>
    <xf numFmtId="0" fontId="0" fillId="0" borderId="37" xfId="0" applyFill="1" applyBorder="1" applyAlignment="1">
      <alignment horizontal="left" vertical="center" indent="1" shrinkToFit="1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5" fillId="0" borderId="41" xfId="0" applyFont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left" vertical="center"/>
    </xf>
    <xf numFmtId="0" fontId="45" fillId="0" borderId="42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 indent="1"/>
    </xf>
    <xf numFmtId="0" fontId="0" fillId="0" borderId="43" xfId="0" applyFill="1" applyBorder="1" applyAlignment="1">
      <alignment horizontal="left" vertical="center" indent="1"/>
    </xf>
    <xf numFmtId="38" fontId="0" fillId="33" borderId="23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38" fontId="38" fillId="0" borderId="42" xfId="48" applyFont="1" applyFill="1" applyBorder="1" applyAlignment="1">
      <alignment horizontal="center" vertical="center" wrapText="1"/>
    </xf>
    <xf numFmtId="38" fontId="38" fillId="0" borderId="41" xfId="48" applyFont="1" applyFill="1" applyBorder="1" applyAlignment="1">
      <alignment horizontal="center" vertical="center" wrapText="1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257175</xdr:colOff>
      <xdr:row>0</xdr:row>
      <xdr:rowOff>209550</xdr:rowOff>
    </xdr:from>
    <xdr:to>
      <xdr:col>29</xdr:col>
      <xdr:colOff>790575</xdr:colOff>
      <xdr:row>0</xdr:row>
      <xdr:rowOff>447675</xdr:rowOff>
    </xdr:to>
    <xdr:sp>
      <xdr:nvSpPr>
        <xdr:cNvPr id="1" name="正方形/長方形 2"/>
        <xdr:cNvSpPr>
          <a:spLocks/>
        </xdr:cNvSpPr>
      </xdr:nvSpPr>
      <xdr:spPr>
        <a:xfrm>
          <a:off x="19364325" y="209550"/>
          <a:ext cx="1943100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一般社団法人　</a:t>
          </a:r>
          <a:r>
            <a:rPr lang="en-US" cap="none" sz="1200" b="1" i="0" u="none" baseline="0">
              <a:solidFill>
                <a:srgbClr val="000000"/>
              </a:solidFill>
            </a:rPr>
            <a:t>日本望遠鏡工業会</a:t>
          </a:r>
        </a:p>
      </xdr:txBody>
    </xdr:sp>
    <xdr:clientData/>
  </xdr:twoCellAnchor>
  <xdr:twoCellAnchor>
    <xdr:from>
      <xdr:col>25</xdr:col>
      <xdr:colOff>38100</xdr:colOff>
      <xdr:row>0</xdr:row>
      <xdr:rowOff>219075</xdr:rowOff>
    </xdr:from>
    <xdr:to>
      <xdr:col>27</xdr:col>
      <xdr:colOff>400050</xdr:colOff>
      <xdr:row>0</xdr:row>
      <xdr:rowOff>457200</xdr:rowOff>
    </xdr:to>
    <xdr:sp>
      <xdr:nvSpPr>
        <xdr:cNvPr id="2" name="正方形/長方形 4"/>
        <xdr:cNvSpPr>
          <a:spLocks/>
        </xdr:cNvSpPr>
      </xdr:nvSpPr>
      <xdr:spPr>
        <a:xfrm>
          <a:off x="17926050" y="219075"/>
          <a:ext cx="1581150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単位：数量（個）・金額（千円）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="75" zoomScaleNormal="75" zoomScalePageLayoutView="0" workbookViewId="0" topLeftCell="Q46">
      <selection activeCell="Y79" sqref="Y79"/>
    </sheetView>
  </sheetViews>
  <sheetFormatPr defaultColWidth="9.140625" defaultRowHeight="15"/>
  <cols>
    <col min="1" max="1" width="4.00390625" style="2" customWidth="1"/>
    <col min="2" max="2" width="47.421875" style="2" customWidth="1"/>
    <col min="3" max="3" width="7.421875" style="2" customWidth="1"/>
    <col min="4" max="4" width="16.8515625" style="0" customWidth="1"/>
    <col min="5" max="5" width="9.28125" style="26" bestFit="1" customWidth="1"/>
    <col min="6" max="6" width="9.421875" style="26" bestFit="1" customWidth="1"/>
    <col min="7" max="7" width="9.28125" style="26" bestFit="1" customWidth="1"/>
    <col min="8" max="12" width="9.140625" style="26" bestFit="1" customWidth="1"/>
    <col min="13" max="16" width="9.140625" style="29" bestFit="1" customWidth="1"/>
    <col min="17" max="28" width="9.140625" style="26" bestFit="1" customWidth="1"/>
    <col min="29" max="29" width="12.00390625" style="29" customWidth="1"/>
    <col min="30" max="30" width="12.421875" style="32" customWidth="1"/>
    <col min="31" max="31" width="9.00390625" style="3" customWidth="1"/>
    <col min="32" max="32" width="9.00390625" style="35" customWidth="1"/>
  </cols>
  <sheetData>
    <row r="1" spans="1:30" ht="39" customHeight="1" thickBot="1">
      <c r="A1" s="87" t="s">
        <v>57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32" s="59" customFormat="1" ht="45.75" customHeight="1" thickBot="1">
      <c r="A2" s="88" t="s">
        <v>58</v>
      </c>
      <c r="B2" s="86"/>
      <c r="C2" s="56"/>
      <c r="D2" s="56"/>
      <c r="E2" s="93" t="s">
        <v>1</v>
      </c>
      <c r="F2" s="94"/>
      <c r="G2" s="93" t="s">
        <v>42</v>
      </c>
      <c r="H2" s="94"/>
      <c r="I2" s="93" t="s">
        <v>43</v>
      </c>
      <c r="J2" s="94"/>
      <c r="K2" s="93" t="s">
        <v>44</v>
      </c>
      <c r="L2" s="94"/>
      <c r="M2" s="93" t="s">
        <v>45</v>
      </c>
      <c r="N2" s="94"/>
      <c r="O2" s="93" t="s">
        <v>46</v>
      </c>
      <c r="P2" s="94"/>
      <c r="Q2" s="93" t="s">
        <v>47</v>
      </c>
      <c r="R2" s="94"/>
      <c r="S2" s="93" t="s">
        <v>48</v>
      </c>
      <c r="T2" s="94"/>
      <c r="U2" s="93" t="s">
        <v>49</v>
      </c>
      <c r="V2" s="94"/>
      <c r="W2" s="93" t="s">
        <v>50</v>
      </c>
      <c r="X2" s="94"/>
      <c r="Y2" s="93" t="s">
        <v>51</v>
      </c>
      <c r="Z2" s="94"/>
      <c r="AA2" s="93" t="s">
        <v>52</v>
      </c>
      <c r="AB2" s="94"/>
      <c r="AC2" s="93" t="s">
        <v>55</v>
      </c>
      <c r="AD2" s="94"/>
      <c r="AE2" s="57"/>
      <c r="AF2" s="58"/>
    </row>
    <row r="3" spans="1:32" s="7" customFormat="1" ht="21.75" customHeight="1">
      <c r="A3" s="89" t="s">
        <v>36</v>
      </c>
      <c r="B3" s="68"/>
      <c r="C3" s="21" t="s">
        <v>54</v>
      </c>
      <c r="D3" s="10" t="s">
        <v>53</v>
      </c>
      <c r="E3" s="27" t="s">
        <v>40</v>
      </c>
      <c r="F3" s="25" t="s">
        <v>41</v>
      </c>
      <c r="G3" s="28" t="s">
        <v>40</v>
      </c>
      <c r="H3" s="34" t="s">
        <v>41</v>
      </c>
      <c r="I3" s="27" t="s">
        <v>40</v>
      </c>
      <c r="J3" s="25" t="s">
        <v>41</v>
      </c>
      <c r="K3" s="28" t="s">
        <v>40</v>
      </c>
      <c r="L3" s="34" t="s">
        <v>41</v>
      </c>
      <c r="M3" s="27" t="s">
        <v>40</v>
      </c>
      <c r="N3" s="25" t="s">
        <v>41</v>
      </c>
      <c r="O3" s="28" t="s">
        <v>40</v>
      </c>
      <c r="P3" s="34" t="s">
        <v>41</v>
      </c>
      <c r="Q3" s="38" t="s">
        <v>40</v>
      </c>
      <c r="R3" s="55" t="s">
        <v>41</v>
      </c>
      <c r="S3" s="28" t="s">
        <v>40</v>
      </c>
      <c r="T3" s="34" t="s">
        <v>41</v>
      </c>
      <c r="U3" s="27" t="s">
        <v>40</v>
      </c>
      <c r="V3" s="25" t="s">
        <v>41</v>
      </c>
      <c r="W3" s="27" t="s">
        <v>40</v>
      </c>
      <c r="X3" s="34" t="s">
        <v>41</v>
      </c>
      <c r="Y3" s="27" t="s">
        <v>40</v>
      </c>
      <c r="Z3" s="25" t="s">
        <v>41</v>
      </c>
      <c r="AA3" s="27" t="s">
        <v>40</v>
      </c>
      <c r="AB3" s="25" t="s">
        <v>41</v>
      </c>
      <c r="AC3" s="27" t="s">
        <v>40</v>
      </c>
      <c r="AD3" s="25" t="s">
        <v>41</v>
      </c>
      <c r="AE3" s="9"/>
      <c r="AF3" s="36"/>
    </row>
    <row r="4" spans="1:31" ht="13.5">
      <c r="A4" s="71"/>
      <c r="B4" s="80" t="s">
        <v>30</v>
      </c>
      <c r="C4" s="8">
        <v>302</v>
      </c>
      <c r="D4" s="12" t="s">
        <v>2</v>
      </c>
      <c r="E4" s="45">
        <v>152</v>
      </c>
      <c r="F4" s="46">
        <v>4975</v>
      </c>
      <c r="G4" s="53">
        <v>402</v>
      </c>
      <c r="H4" s="33">
        <v>7288</v>
      </c>
      <c r="I4" s="47">
        <v>266</v>
      </c>
      <c r="J4" s="48">
        <v>6712</v>
      </c>
      <c r="K4" s="42">
        <v>192</v>
      </c>
      <c r="L4" s="41">
        <v>7038</v>
      </c>
      <c r="M4" s="47">
        <v>163</v>
      </c>
      <c r="N4" s="48">
        <v>4646</v>
      </c>
      <c r="O4" s="42">
        <v>536</v>
      </c>
      <c r="P4" s="41">
        <v>13692</v>
      </c>
      <c r="Q4" s="47">
        <v>14</v>
      </c>
      <c r="R4" s="48">
        <v>563</v>
      </c>
      <c r="S4" s="6">
        <v>19</v>
      </c>
      <c r="T4" s="41">
        <v>995</v>
      </c>
      <c r="U4" s="40">
        <v>291</v>
      </c>
      <c r="V4" s="39">
        <v>8685</v>
      </c>
      <c r="W4" s="47">
        <v>270</v>
      </c>
      <c r="X4" s="41">
        <v>7233</v>
      </c>
      <c r="Y4" s="47">
        <v>170</v>
      </c>
      <c r="Z4" s="48">
        <v>4508</v>
      </c>
      <c r="AA4" s="47">
        <v>321</v>
      </c>
      <c r="AB4" s="48">
        <v>8733</v>
      </c>
      <c r="AC4" s="47">
        <f>E4+G4+I4+K4+M4+O4+Q4+S4+U4+W4+Y4+AA4</f>
        <v>2796</v>
      </c>
      <c r="AD4" s="48">
        <f>F4+H4+J4+L4+N4+P4+R4+T4+V4+X4+Z4+AB4</f>
        <v>75068</v>
      </c>
      <c r="AE4" s="4"/>
    </row>
    <row r="5" spans="1:31" ht="13.5">
      <c r="A5" s="72"/>
      <c r="B5" s="81"/>
      <c r="C5" s="8">
        <v>304</v>
      </c>
      <c r="D5" s="12" t="s">
        <v>3</v>
      </c>
      <c r="E5" s="45">
        <v>6553</v>
      </c>
      <c r="F5" s="46">
        <v>140128</v>
      </c>
      <c r="G5" s="53">
        <v>2869</v>
      </c>
      <c r="H5" s="33">
        <v>54757</v>
      </c>
      <c r="I5" s="47">
        <v>3483</v>
      </c>
      <c r="J5" s="48">
        <v>87543</v>
      </c>
      <c r="K5" s="42">
        <v>6687</v>
      </c>
      <c r="L5" s="41">
        <v>137901</v>
      </c>
      <c r="M5" s="47">
        <v>6261</v>
      </c>
      <c r="N5" s="48">
        <v>134523</v>
      </c>
      <c r="O5" s="42">
        <v>4978</v>
      </c>
      <c r="P5" s="41">
        <v>119059</v>
      </c>
      <c r="Q5" s="47">
        <v>9426</v>
      </c>
      <c r="R5" s="48">
        <v>165482</v>
      </c>
      <c r="S5" s="6">
        <v>8390</v>
      </c>
      <c r="T5" s="41">
        <v>171235</v>
      </c>
      <c r="U5" s="40">
        <v>4130</v>
      </c>
      <c r="V5" s="39">
        <v>86611</v>
      </c>
      <c r="W5" s="47">
        <v>7105</v>
      </c>
      <c r="X5" s="41">
        <v>132832</v>
      </c>
      <c r="Y5" s="47">
        <v>3626</v>
      </c>
      <c r="Z5" s="48">
        <v>68647</v>
      </c>
      <c r="AA5" s="47">
        <v>2177</v>
      </c>
      <c r="AB5" s="48">
        <v>63066</v>
      </c>
      <c r="AC5" s="47">
        <f>E5+G5+I5+K5+M5+O5+Q5+S5+U5+W5+Y5+AA5</f>
        <v>65685</v>
      </c>
      <c r="AD5" s="48">
        <f>F5+H5+J5+L5+N5+P5+R5+T5+V5+X5+Z5+AB5</f>
        <v>1361784</v>
      </c>
      <c r="AE5" s="4"/>
    </row>
    <row r="6" spans="1:31" ht="13.5">
      <c r="A6" s="72"/>
      <c r="B6" s="81"/>
      <c r="C6" s="8">
        <v>203</v>
      </c>
      <c r="D6" s="12" t="s">
        <v>4</v>
      </c>
      <c r="E6" s="47">
        <v>100</v>
      </c>
      <c r="F6" s="48">
        <v>1450</v>
      </c>
      <c r="G6" s="53">
        <v>2</v>
      </c>
      <c r="H6" s="33">
        <v>601</v>
      </c>
      <c r="I6" s="47">
        <v>20</v>
      </c>
      <c r="J6" s="48">
        <v>360</v>
      </c>
      <c r="K6" s="42">
        <v>160</v>
      </c>
      <c r="L6" s="41">
        <v>4990</v>
      </c>
      <c r="M6" s="47">
        <v>0</v>
      </c>
      <c r="N6" s="48">
        <v>0</v>
      </c>
      <c r="O6" s="42">
        <v>0</v>
      </c>
      <c r="P6" s="41">
        <v>0</v>
      </c>
      <c r="Q6" s="47">
        <v>0</v>
      </c>
      <c r="R6" s="48">
        <v>0</v>
      </c>
      <c r="S6" s="6">
        <v>0</v>
      </c>
      <c r="T6" s="41">
        <v>0</v>
      </c>
      <c r="U6" s="40">
        <v>0</v>
      </c>
      <c r="V6" s="39">
        <v>0</v>
      </c>
      <c r="W6" s="47">
        <v>180</v>
      </c>
      <c r="X6" s="41">
        <v>4006</v>
      </c>
      <c r="Y6" s="47">
        <v>100</v>
      </c>
      <c r="Z6" s="48">
        <v>1223</v>
      </c>
      <c r="AA6" s="47">
        <v>2</v>
      </c>
      <c r="AB6" s="48">
        <v>638</v>
      </c>
      <c r="AC6" s="47">
        <f aca="true" t="shared" si="0" ref="AC6:AC29">E6+G6+I6+K6+M6+O6+Q6+S6+U6+W6+Y6+AA6</f>
        <v>564</v>
      </c>
      <c r="AD6" s="48">
        <f aca="true" t="shared" si="1" ref="AD6:AD22">F6+H6+J6+L6+N6+P6+R6+T6+V6+X6+Z6+AB6</f>
        <v>13268</v>
      </c>
      <c r="AE6" s="4"/>
    </row>
    <row r="7" spans="1:31" ht="13.5">
      <c r="A7" s="72"/>
      <c r="B7" s="81"/>
      <c r="C7" s="8">
        <v>204</v>
      </c>
      <c r="D7" s="12" t="s">
        <v>5</v>
      </c>
      <c r="E7" s="47">
        <v>0</v>
      </c>
      <c r="F7" s="48">
        <v>0</v>
      </c>
      <c r="G7" s="42">
        <v>0</v>
      </c>
      <c r="H7" s="41">
        <v>0</v>
      </c>
      <c r="I7" s="47">
        <v>0</v>
      </c>
      <c r="J7" s="48">
        <v>0</v>
      </c>
      <c r="K7" s="42">
        <v>0</v>
      </c>
      <c r="L7" s="41">
        <v>0</v>
      </c>
      <c r="M7" s="47">
        <v>0</v>
      </c>
      <c r="N7" s="48">
        <v>0</v>
      </c>
      <c r="O7" s="42">
        <v>0</v>
      </c>
      <c r="P7" s="41">
        <v>0</v>
      </c>
      <c r="Q7" s="47">
        <v>0</v>
      </c>
      <c r="R7" s="48">
        <v>0</v>
      </c>
      <c r="S7" s="6">
        <v>0</v>
      </c>
      <c r="T7" s="41">
        <v>0</v>
      </c>
      <c r="U7" s="40">
        <v>0</v>
      </c>
      <c r="V7" s="39">
        <v>0</v>
      </c>
      <c r="W7" s="47">
        <v>0</v>
      </c>
      <c r="X7" s="41">
        <v>0</v>
      </c>
      <c r="Y7" s="47">
        <v>0</v>
      </c>
      <c r="Z7" s="48">
        <v>0</v>
      </c>
      <c r="AA7" s="47">
        <v>0</v>
      </c>
      <c r="AB7" s="48">
        <v>0</v>
      </c>
      <c r="AC7" s="47">
        <f t="shared" si="0"/>
        <v>0</v>
      </c>
      <c r="AD7" s="48">
        <f t="shared" si="1"/>
        <v>0</v>
      </c>
      <c r="AE7" s="4"/>
    </row>
    <row r="8" spans="1:31" ht="13.5">
      <c r="A8" s="72"/>
      <c r="B8" s="81"/>
      <c r="C8" s="8">
        <v>205</v>
      </c>
      <c r="D8" s="12" t="s">
        <v>6</v>
      </c>
      <c r="E8" s="45">
        <v>1200</v>
      </c>
      <c r="F8" s="46">
        <v>18137</v>
      </c>
      <c r="G8" s="53">
        <v>355</v>
      </c>
      <c r="H8" s="33">
        <v>8127</v>
      </c>
      <c r="I8" s="47">
        <v>600</v>
      </c>
      <c r="J8" s="48">
        <v>8586</v>
      </c>
      <c r="K8" s="42">
        <v>740</v>
      </c>
      <c r="L8" s="41">
        <v>13371</v>
      </c>
      <c r="M8" s="47">
        <v>222</v>
      </c>
      <c r="N8" s="48">
        <v>3626</v>
      </c>
      <c r="O8" s="42">
        <v>830</v>
      </c>
      <c r="P8" s="41">
        <v>13604</v>
      </c>
      <c r="Q8" s="47">
        <v>220</v>
      </c>
      <c r="R8" s="48">
        <v>2851</v>
      </c>
      <c r="S8" s="6">
        <v>330</v>
      </c>
      <c r="T8" s="41">
        <v>5658</v>
      </c>
      <c r="U8" s="40">
        <v>530</v>
      </c>
      <c r="V8" s="39">
        <v>4989</v>
      </c>
      <c r="W8" s="47">
        <v>570</v>
      </c>
      <c r="X8" s="41">
        <v>10878</v>
      </c>
      <c r="Y8" s="47">
        <v>470</v>
      </c>
      <c r="Z8" s="48">
        <v>7906</v>
      </c>
      <c r="AA8" s="47">
        <v>420</v>
      </c>
      <c r="AB8" s="48">
        <v>7514</v>
      </c>
      <c r="AC8" s="47">
        <f t="shared" si="0"/>
        <v>6487</v>
      </c>
      <c r="AD8" s="48">
        <f t="shared" si="1"/>
        <v>105247</v>
      </c>
      <c r="AE8" s="4"/>
    </row>
    <row r="9" spans="1:31" ht="13.5">
      <c r="A9" s="72"/>
      <c r="B9" s="81"/>
      <c r="C9" s="8">
        <v>207</v>
      </c>
      <c r="D9" s="12" t="s">
        <v>7</v>
      </c>
      <c r="E9" s="45">
        <v>1160</v>
      </c>
      <c r="F9" s="46">
        <v>62558</v>
      </c>
      <c r="G9" s="53">
        <v>578</v>
      </c>
      <c r="H9" s="33">
        <v>19022</v>
      </c>
      <c r="I9" s="47">
        <v>1033</v>
      </c>
      <c r="J9" s="48">
        <v>29754</v>
      </c>
      <c r="K9" s="42">
        <v>1143</v>
      </c>
      <c r="L9" s="41">
        <v>64217</v>
      </c>
      <c r="M9" s="47">
        <v>1764</v>
      </c>
      <c r="N9" s="48">
        <v>75119</v>
      </c>
      <c r="O9" s="42">
        <v>956</v>
      </c>
      <c r="P9" s="41">
        <v>34939</v>
      </c>
      <c r="Q9" s="47">
        <v>785</v>
      </c>
      <c r="R9" s="48">
        <v>17856</v>
      </c>
      <c r="S9" s="6">
        <v>921</v>
      </c>
      <c r="T9" s="41">
        <v>36372</v>
      </c>
      <c r="U9" s="40">
        <v>1069</v>
      </c>
      <c r="V9" s="39">
        <v>27771</v>
      </c>
      <c r="W9" s="47">
        <v>1542</v>
      </c>
      <c r="X9" s="41">
        <v>47545</v>
      </c>
      <c r="Y9" s="47">
        <v>777</v>
      </c>
      <c r="Z9" s="48">
        <v>26259</v>
      </c>
      <c r="AA9" s="47">
        <v>600</v>
      </c>
      <c r="AB9" s="48">
        <v>18572</v>
      </c>
      <c r="AC9" s="47">
        <f t="shared" si="0"/>
        <v>12328</v>
      </c>
      <c r="AD9" s="48">
        <f t="shared" si="1"/>
        <v>459984</v>
      </c>
      <c r="AE9" s="4"/>
    </row>
    <row r="10" spans="1:31" ht="13.5">
      <c r="A10" s="72"/>
      <c r="B10" s="81"/>
      <c r="C10" s="8">
        <v>208</v>
      </c>
      <c r="D10" s="12" t="s">
        <v>8</v>
      </c>
      <c r="E10" s="45">
        <v>699</v>
      </c>
      <c r="F10" s="46">
        <v>11443</v>
      </c>
      <c r="G10" s="53">
        <v>105</v>
      </c>
      <c r="H10" s="33">
        <v>2046</v>
      </c>
      <c r="I10" s="47">
        <v>488</v>
      </c>
      <c r="J10" s="48">
        <v>9286</v>
      </c>
      <c r="K10" s="42">
        <v>118</v>
      </c>
      <c r="L10" s="41">
        <v>981</v>
      </c>
      <c r="M10" s="47">
        <v>284</v>
      </c>
      <c r="N10" s="48">
        <v>8744</v>
      </c>
      <c r="O10" s="42">
        <v>39</v>
      </c>
      <c r="P10" s="41">
        <v>1349</v>
      </c>
      <c r="Q10" s="47">
        <v>51</v>
      </c>
      <c r="R10" s="48">
        <v>1753</v>
      </c>
      <c r="S10" s="6">
        <v>340</v>
      </c>
      <c r="T10" s="41">
        <v>6861</v>
      </c>
      <c r="U10" s="40">
        <v>300</v>
      </c>
      <c r="V10" s="39">
        <v>2361</v>
      </c>
      <c r="W10" s="47">
        <v>10</v>
      </c>
      <c r="X10" s="41">
        <v>248</v>
      </c>
      <c r="Y10" s="47">
        <v>137</v>
      </c>
      <c r="Z10" s="48">
        <v>1436</v>
      </c>
      <c r="AA10" s="47">
        <v>514</v>
      </c>
      <c r="AB10" s="48">
        <v>8127</v>
      </c>
      <c r="AC10" s="47">
        <f t="shared" si="0"/>
        <v>3085</v>
      </c>
      <c r="AD10" s="48">
        <f>F10+H10+J10+L10+N10+P10+R10+T10+V10+X10+Z10+AB10</f>
        <v>54635</v>
      </c>
      <c r="AE10" s="4"/>
    </row>
    <row r="11" spans="1:31" ht="13.5">
      <c r="A11" s="72"/>
      <c r="B11" s="81"/>
      <c r="C11" s="8">
        <v>210</v>
      </c>
      <c r="D11" s="12" t="s">
        <v>9</v>
      </c>
      <c r="E11" s="45">
        <v>0</v>
      </c>
      <c r="F11" s="46">
        <v>0</v>
      </c>
      <c r="G11" s="53">
        <v>185</v>
      </c>
      <c r="H11" s="33">
        <v>3185</v>
      </c>
      <c r="I11" s="47">
        <v>0</v>
      </c>
      <c r="J11" s="48">
        <v>0</v>
      </c>
      <c r="K11" s="42">
        <v>301</v>
      </c>
      <c r="L11" s="41">
        <v>5029</v>
      </c>
      <c r="M11" s="47">
        <v>0</v>
      </c>
      <c r="N11" s="48">
        <v>0</v>
      </c>
      <c r="O11" s="42">
        <v>110</v>
      </c>
      <c r="P11" s="41">
        <v>637</v>
      </c>
      <c r="Q11" s="47">
        <v>0</v>
      </c>
      <c r="R11" s="48">
        <v>0</v>
      </c>
      <c r="S11" s="6">
        <v>0</v>
      </c>
      <c r="T11" s="41">
        <v>0</v>
      </c>
      <c r="U11" s="40">
        <v>0</v>
      </c>
      <c r="V11" s="39">
        <v>0</v>
      </c>
      <c r="W11" s="47">
        <v>0</v>
      </c>
      <c r="X11" s="41">
        <v>0</v>
      </c>
      <c r="Y11" s="47">
        <v>265</v>
      </c>
      <c r="Z11" s="48">
        <v>25864</v>
      </c>
      <c r="AA11" s="47">
        <v>0</v>
      </c>
      <c r="AB11" s="48">
        <v>0</v>
      </c>
      <c r="AC11" s="47">
        <f t="shared" si="0"/>
        <v>861</v>
      </c>
      <c r="AD11" s="48">
        <f t="shared" si="1"/>
        <v>34715</v>
      </c>
      <c r="AE11" s="4"/>
    </row>
    <row r="12" spans="1:31" ht="13.5">
      <c r="A12" s="72"/>
      <c r="B12" s="81"/>
      <c r="C12" s="8">
        <v>213</v>
      </c>
      <c r="D12" s="12" t="s">
        <v>10</v>
      </c>
      <c r="E12" s="45">
        <v>246</v>
      </c>
      <c r="F12" s="46">
        <v>8658</v>
      </c>
      <c r="G12" s="53">
        <v>210</v>
      </c>
      <c r="H12" s="33">
        <v>8846</v>
      </c>
      <c r="I12" s="47">
        <v>391</v>
      </c>
      <c r="J12" s="48">
        <v>10784</v>
      </c>
      <c r="K12" s="42">
        <v>313</v>
      </c>
      <c r="L12" s="41">
        <v>8704</v>
      </c>
      <c r="M12" s="47">
        <v>771</v>
      </c>
      <c r="N12" s="48">
        <v>19269</v>
      </c>
      <c r="O12" s="42">
        <v>296</v>
      </c>
      <c r="P12" s="41">
        <v>11581</v>
      </c>
      <c r="Q12" s="47">
        <v>420</v>
      </c>
      <c r="R12" s="48">
        <v>11720</v>
      </c>
      <c r="S12" s="6">
        <v>248</v>
      </c>
      <c r="T12" s="41">
        <v>7173</v>
      </c>
      <c r="U12" s="40">
        <v>1391</v>
      </c>
      <c r="V12" s="39">
        <v>29410</v>
      </c>
      <c r="W12" s="47">
        <v>2719</v>
      </c>
      <c r="X12" s="41">
        <v>55367</v>
      </c>
      <c r="Y12" s="47">
        <v>2511</v>
      </c>
      <c r="Z12" s="48">
        <v>49254</v>
      </c>
      <c r="AA12" s="47">
        <v>1386</v>
      </c>
      <c r="AB12" s="48">
        <v>28075</v>
      </c>
      <c r="AC12" s="47">
        <f t="shared" si="0"/>
        <v>10902</v>
      </c>
      <c r="AD12" s="48">
        <f t="shared" si="1"/>
        <v>248841</v>
      </c>
      <c r="AE12" s="4"/>
    </row>
    <row r="13" spans="1:31" ht="13.5">
      <c r="A13" s="72"/>
      <c r="B13" s="81"/>
      <c r="C13" s="8">
        <v>215</v>
      </c>
      <c r="D13" s="12" t="s">
        <v>11</v>
      </c>
      <c r="E13" s="47">
        <v>0</v>
      </c>
      <c r="F13" s="48">
        <v>0</v>
      </c>
      <c r="G13" s="42">
        <v>60</v>
      </c>
      <c r="H13" s="41">
        <v>861</v>
      </c>
      <c r="I13" s="47">
        <v>0</v>
      </c>
      <c r="J13" s="48">
        <v>0</v>
      </c>
      <c r="K13" s="42">
        <v>120</v>
      </c>
      <c r="L13" s="41">
        <v>658</v>
      </c>
      <c r="M13" s="47">
        <v>0</v>
      </c>
      <c r="N13" s="48">
        <v>0</v>
      </c>
      <c r="O13" s="42">
        <v>0</v>
      </c>
      <c r="P13" s="41">
        <v>0</v>
      </c>
      <c r="Q13" s="47">
        <v>0</v>
      </c>
      <c r="R13" s="48">
        <v>0</v>
      </c>
      <c r="S13" s="6">
        <v>104</v>
      </c>
      <c r="T13" s="41">
        <v>2380</v>
      </c>
      <c r="U13" s="40">
        <v>0</v>
      </c>
      <c r="V13" s="39">
        <v>0</v>
      </c>
      <c r="W13" s="47">
        <v>60</v>
      </c>
      <c r="X13" s="41">
        <v>297</v>
      </c>
      <c r="Y13" s="47">
        <v>210</v>
      </c>
      <c r="Z13" s="48">
        <v>2377</v>
      </c>
      <c r="AA13" s="47">
        <v>0</v>
      </c>
      <c r="AB13" s="48">
        <v>0</v>
      </c>
      <c r="AC13" s="47">
        <f t="shared" si="0"/>
        <v>554</v>
      </c>
      <c r="AD13" s="48">
        <f t="shared" si="1"/>
        <v>6573</v>
      </c>
      <c r="AE13" s="4"/>
    </row>
    <row r="14" spans="1:31" ht="13.5">
      <c r="A14" s="72"/>
      <c r="B14" s="81"/>
      <c r="C14" s="8">
        <v>218</v>
      </c>
      <c r="D14" s="12" t="s">
        <v>12</v>
      </c>
      <c r="E14" s="45">
        <v>0</v>
      </c>
      <c r="F14" s="46">
        <v>0</v>
      </c>
      <c r="G14" s="53">
        <v>0</v>
      </c>
      <c r="H14" s="33">
        <v>0</v>
      </c>
      <c r="I14" s="47">
        <v>0</v>
      </c>
      <c r="J14" s="48">
        <v>0</v>
      </c>
      <c r="K14" s="42">
        <v>0</v>
      </c>
      <c r="L14" s="41">
        <v>0</v>
      </c>
      <c r="M14" s="47">
        <v>0</v>
      </c>
      <c r="N14" s="48">
        <v>0</v>
      </c>
      <c r="O14" s="42">
        <v>0</v>
      </c>
      <c r="P14" s="41">
        <v>0</v>
      </c>
      <c r="Q14" s="47">
        <v>0</v>
      </c>
      <c r="R14" s="48">
        <v>0</v>
      </c>
      <c r="S14" s="6">
        <v>2</v>
      </c>
      <c r="T14" s="41">
        <v>261</v>
      </c>
      <c r="U14" s="40">
        <v>0</v>
      </c>
      <c r="V14" s="39">
        <v>0</v>
      </c>
      <c r="W14" s="47">
        <v>0</v>
      </c>
      <c r="X14" s="41">
        <v>0</v>
      </c>
      <c r="Y14" s="47">
        <v>0</v>
      </c>
      <c r="Z14" s="48">
        <v>0</v>
      </c>
      <c r="AA14" s="47">
        <v>0</v>
      </c>
      <c r="AB14" s="48">
        <v>0</v>
      </c>
      <c r="AC14" s="47">
        <f t="shared" si="0"/>
        <v>2</v>
      </c>
      <c r="AD14" s="48">
        <f t="shared" si="1"/>
        <v>261</v>
      </c>
      <c r="AE14" s="4"/>
    </row>
    <row r="15" spans="1:31" ht="13.5">
      <c r="A15" s="72"/>
      <c r="B15" s="81"/>
      <c r="C15" s="8">
        <v>220</v>
      </c>
      <c r="D15" s="12" t="s">
        <v>13</v>
      </c>
      <c r="E15" s="47">
        <v>7</v>
      </c>
      <c r="F15" s="48">
        <v>320</v>
      </c>
      <c r="G15" s="42">
        <v>0</v>
      </c>
      <c r="H15" s="41">
        <v>0</v>
      </c>
      <c r="I15" s="47">
        <v>0</v>
      </c>
      <c r="J15" s="48">
        <v>0</v>
      </c>
      <c r="K15" s="42">
        <v>0</v>
      </c>
      <c r="L15" s="41">
        <v>0</v>
      </c>
      <c r="M15" s="47">
        <v>0</v>
      </c>
      <c r="N15" s="48">
        <v>0</v>
      </c>
      <c r="O15" s="42">
        <v>0</v>
      </c>
      <c r="P15" s="41">
        <v>0</v>
      </c>
      <c r="Q15" s="47">
        <v>0</v>
      </c>
      <c r="R15" s="48">
        <v>0</v>
      </c>
      <c r="S15" s="6">
        <v>8</v>
      </c>
      <c r="T15" s="41">
        <v>490</v>
      </c>
      <c r="U15" s="40">
        <v>150</v>
      </c>
      <c r="V15" s="39">
        <v>534</v>
      </c>
      <c r="W15" s="47">
        <v>0</v>
      </c>
      <c r="X15" s="41">
        <v>0</v>
      </c>
      <c r="Y15" s="47">
        <v>0</v>
      </c>
      <c r="Z15" s="48">
        <v>0</v>
      </c>
      <c r="AA15" s="47">
        <v>3</v>
      </c>
      <c r="AB15" s="48">
        <v>286</v>
      </c>
      <c r="AC15" s="47">
        <f t="shared" si="0"/>
        <v>168</v>
      </c>
      <c r="AD15" s="48">
        <f t="shared" si="1"/>
        <v>1630</v>
      </c>
      <c r="AE15" s="4"/>
    </row>
    <row r="16" spans="1:31" ht="13.5">
      <c r="A16" s="72"/>
      <c r="B16" s="81"/>
      <c r="C16" s="8">
        <v>222</v>
      </c>
      <c r="D16" s="12" t="s">
        <v>14</v>
      </c>
      <c r="E16" s="47">
        <v>0</v>
      </c>
      <c r="F16" s="48">
        <v>0</v>
      </c>
      <c r="G16" s="42">
        <v>0</v>
      </c>
      <c r="H16" s="41">
        <v>0</v>
      </c>
      <c r="I16" s="47">
        <v>0</v>
      </c>
      <c r="J16" s="48">
        <v>0</v>
      </c>
      <c r="K16" s="42">
        <v>0</v>
      </c>
      <c r="L16" s="41">
        <v>0</v>
      </c>
      <c r="M16" s="47">
        <v>0</v>
      </c>
      <c r="N16" s="48">
        <v>0</v>
      </c>
      <c r="O16" s="42">
        <v>0</v>
      </c>
      <c r="P16" s="41">
        <v>0</v>
      </c>
      <c r="Q16" s="47">
        <v>0</v>
      </c>
      <c r="R16" s="48">
        <v>0</v>
      </c>
      <c r="S16" s="6">
        <v>0</v>
      </c>
      <c r="T16" s="41">
        <v>0</v>
      </c>
      <c r="U16" s="40">
        <v>0</v>
      </c>
      <c r="V16" s="39">
        <v>0</v>
      </c>
      <c r="W16" s="47">
        <v>0</v>
      </c>
      <c r="X16" s="41">
        <v>0</v>
      </c>
      <c r="Y16" s="47">
        <v>0</v>
      </c>
      <c r="Z16" s="48">
        <v>0</v>
      </c>
      <c r="AA16" s="47">
        <v>0</v>
      </c>
      <c r="AB16" s="48">
        <v>0</v>
      </c>
      <c r="AC16" s="47">
        <f t="shared" si="0"/>
        <v>0</v>
      </c>
      <c r="AD16" s="48">
        <f t="shared" si="1"/>
        <v>0</v>
      </c>
      <c r="AE16" s="4"/>
    </row>
    <row r="17" spans="1:31" ht="13.5">
      <c r="A17" s="72"/>
      <c r="B17" s="81"/>
      <c r="C17" s="8">
        <v>137</v>
      </c>
      <c r="D17" s="13" t="s">
        <v>15</v>
      </c>
      <c r="E17" s="47">
        <v>1000</v>
      </c>
      <c r="F17" s="48">
        <v>1626</v>
      </c>
      <c r="G17" s="53">
        <v>300</v>
      </c>
      <c r="H17" s="33">
        <v>3423</v>
      </c>
      <c r="I17" s="47">
        <v>500</v>
      </c>
      <c r="J17" s="48">
        <v>7925</v>
      </c>
      <c r="K17" s="42">
        <v>4000</v>
      </c>
      <c r="L17" s="41">
        <v>6901</v>
      </c>
      <c r="M17" s="47">
        <v>1200</v>
      </c>
      <c r="N17" s="48">
        <v>8675</v>
      </c>
      <c r="O17" s="42">
        <v>6600</v>
      </c>
      <c r="P17" s="41">
        <v>35127</v>
      </c>
      <c r="Q17" s="47">
        <v>0</v>
      </c>
      <c r="R17" s="48">
        <v>0</v>
      </c>
      <c r="S17" s="6">
        <v>2000</v>
      </c>
      <c r="T17" s="41">
        <v>24079</v>
      </c>
      <c r="U17" s="40">
        <v>7200</v>
      </c>
      <c r="V17" s="39">
        <v>14239</v>
      </c>
      <c r="W17" s="47">
        <v>2300</v>
      </c>
      <c r="X17" s="41">
        <v>27759</v>
      </c>
      <c r="Y17" s="47">
        <v>0</v>
      </c>
      <c r="Z17" s="48">
        <v>0</v>
      </c>
      <c r="AA17" s="47">
        <v>12</v>
      </c>
      <c r="AB17" s="48">
        <v>679</v>
      </c>
      <c r="AC17" s="47">
        <f t="shared" si="0"/>
        <v>25112</v>
      </c>
      <c r="AD17" s="48">
        <f t="shared" si="1"/>
        <v>130433</v>
      </c>
      <c r="AE17" s="4"/>
    </row>
    <row r="18" spans="1:31" ht="13.5">
      <c r="A18" s="72"/>
      <c r="B18" s="81"/>
      <c r="C18" s="8">
        <v>147</v>
      </c>
      <c r="D18" s="12" t="s">
        <v>16</v>
      </c>
      <c r="E18" s="45">
        <v>0</v>
      </c>
      <c r="F18" s="46">
        <v>0</v>
      </c>
      <c r="G18" s="53">
        <v>0</v>
      </c>
      <c r="H18" s="33">
        <v>0</v>
      </c>
      <c r="I18" s="47">
        <v>2000</v>
      </c>
      <c r="J18" s="48">
        <v>3866</v>
      </c>
      <c r="K18" s="42">
        <v>1836</v>
      </c>
      <c r="L18" s="41">
        <v>3745</v>
      </c>
      <c r="M18" s="47">
        <v>0</v>
      </c>
      <c r="N18" s="48">
        <v>0</v>
      </c>
      <c r="O18" s="42">
        <v>0</v>
      </c>
      <c r="P18" s="41">
        <v>0</v>
      </c>
      <c r="Q18" s="47">
        <v>0</v>
      </c>
      <c r="R18" s="48">
        <v>0</v>
      </c>
      <c r="S18" s="6">
        <v>2000</v>
      </c>
      <c r="T18" s="41">
        <v>3273</v>
      </c>
      <c r="U18" s="40">
        <v>0</v>
      </c>
      <c r="V18" s="39">
        <v>0</v>
      </c>
      <c r="W18" s="47">
        <v>0</v>
      </c>
      <c r="X18" s="41">
        <v>0</v>
      </c>
      <c r="Y18" s="47">
        <v>0</v>
      </c>
      <c r="Z18" s="48">
        <v>0</v>
      </c>
      <c r="AA18" s="47">
        <v>505</v>
      </c>
      <c r="AB18" s="48">
        <v>1563</v>
      </c>
      <c r="AC18" s="47">
        <f t="shared" si="0"/>
        <v>6341</v>
      </c>
      <c r="AD18" s="48">
        <f t="shared" si="1"/>
        <v>12447</v>
      </c>
      <c r="AE18" s="4"/>
    </row>
    <row r="19" spans="1:31" ht="13.5">
      <c r="A19" s="72"/>
      <c r="B19" s="81"/>
      <c r="C19" s="8">
        <v>108</v>
      </c>
      <c r="D19" s="12" t="s">
        <v>17</v>
      </c>
      <c r="E19" s="45">
        <v>166</v>
      </c>
      <c r="F19" s="46">
        <v>8496</v>
      </c>
      <c r="G19" s="53">
        <v>92</v>
      </c>
      <c r="H19" s="33">
        <v>6041</v>
      </c>
      <c r="I19" s="47">
        <v>272</v>
      </c>
      <c r="J19" s="48">
        <v>7633</v>
      </c>
      <c r="K19" s="42">
        <v>184</v>
      </c>
      <c r="L19" s="41">
        <v>7195</v>
      </c>
      <c r="M19" s="47">
        <v>85</v>
      </c>
      <c r="N19" s="48">
        <v>3953</v>
      </c>
      <c r="O19" s="42">
        <v>705</v>
      </c>
      <c r="P19" s="41">
        <v>25658</v>
      </c>
      <c r="Q19" s="47">
        <v>109</v>
      </c>
      <c r="R19" s="48">
        <v>6743</v>
      </c>
      <c r="S19" s="6">
        <v>314</v>
      </c>
      <c r="T19" s="41">
        <v>6808</v>
      </c>
      <c r="U19" s="40">
        <v>205</v>
      </c>
      <c r="V19" s="39">
        <v>6097</v>
      </c>
      <c r="W19" s="47">
        <v>162</v>
      </c>
      <c r="X19" s="41">
        <v>4241</v>
      </c>
      <c r="Y19" s="47">
        <v>186</v>
      </c>
      <c r="Z19" s="48">
        <v>11994</v>
      </c>
      <c r="AA19" s="47">
        <v>124</v>
      </c>
      <c r="AB19" s="48">
        <v>6207</v>
      </c>
      <c r="AC19" s="47">
        <f t="shared" si="0"/>
        <v>2604</v>
      </c>
      <c r="AD19" s="48">
        <f t="shared" si="1"/>
        <v>101066</v>
      </c>
      <c r="AE19" s="4"/>
    </row>
    <row r="20" spans="1:31" ht="13.5">
      <c r="A20" s="72"/>
      <c r="B20" s="81"/>
      <c r="C20" s="8">
        <v>112</v>
      </c>
      <c r="D20" s="12" t="s">
        <v>18</v>
      </c>
      <c r="E20" s="45">
        <v>48</v>
      </c>
      <c r="F20" s="46">
        <v>2549</v>
      </c>
      <c r="G20" s="53">
        <v>141</v>
      </c>
      <c r="H20" s="33">
        <v>4975</v>
      </c>
      <c r="I20" s="47">
        <v>62</v>
      </c>
      <c r="J20" s="48">
        <v>3626</v>
      </c>
      <c r="K20" s="42">
        <v>450</v>
      </c>
      <c r="L20" s="41">
        <v>25304</v>
      </c>
      <c r="M20" s="47">
        <v>84</v>
      </c>
      <c r="N20" s="48">
        <v>4985</v>
      </c>
      <c r="O20" s="42">
        <v>210</v>
      </c>
      <c r="P20" s="41">
        <v>10070</v>
      </c>
      <c r="Q20" s="47">
        <v>108</v>
      </c>
      <c r="R20" s="48">
        <v>4494</v>
      </c>
      <c r="S20" s="6">
        <v>56</v>
      </c>
      <c r="T20" s="41">
        <v>1971</v>
      </c>
      <c r="U20" s="40">
        <v>18</v>
      </c>
      <c r="V20" s="39">
        <v>1094</v>
      </c>
      <c r="W20" s="47">
        <v>602</v>
      </c>
      <c r="X20" s="41">
        <v>13032</v>
      </c>
      <c r="Y20" s="47">
        <v>17</v>
      </c>
      <c r="Z20" s="48">
        <v>976</v>
      </c>
      <c r="AA20" s="47">
        <v>56</v>
      </c>
      <c r="AB20" s="48">
        <v>3715</v>
      </c>
      <c r="AC20" s="47">
        <f t="shared" si="0"/>
        <v>1852</v>
      </c>
      <c r="AD20" s="48">
        <f t="shared" si="1"/>
        <v>76791</v>
      </c>
      <c r="AE20" s="4"/>
    </row>
    <row r="21" spans="1:31" ht="13.5">
      <c r="A21" s="72"/>
      <c r="B21" s="81"/>
      <c r="C21" s="8">
        <v>551</v>
      </c>
      <c r="D21" s="12" t="s">
        <v>19</v>
      </c>
      <c r="E21" s="45">
        <v>0</v>
      </c>
      <c r="F21" s="46">
        <v>0</v>
      </c>
      <c r="G21" s="53">
        <v>0</v>
      </c>
      <c r="H21" s="33">
        <v>0</v>
      </c>
      <c r="I21" s="47">
        <v>0</v>
      </c>
      <c r="J21" s="48">
        <v>0</v>
      </c>
      <c r="K21" s="42">
        <v>20</v>
      </c>
      <c r="L21" s="41">
        <v>540</v>
      </c>
      <c r="M21" s="47">
        <v>0</v>
      </c>
      <c r="N21" s="48">
        <v>0</v>
      </c>
      <c r="O21" s="42">
        <v>110</v>
      </c>
      <c r="P21" s="41">
        <v>1519</v>
      </c>
      <c r="Q21" s="47">
        <v>0</v>
      </c>
      <c r="R21" s="48">
        <v>0</v>
      </c>
      <c r="S21" s="6">
        <v>0</v>
      </c>
      <c r="T21" s="41">
        <v>0</v>
      </c>
      <c r="U21" s="40">
        <v>110</v>
      </c>
      <c r="V21" s="39">
        <v>1954</v>
      </c>
      <c r="W21" s="47">
        <v>100</v>
      </c>
      <c r="X21" s="41">
        <v>379</v>
      </c>
      <c r="Y21" s="47">
        <v>0</v>
      </c>
      <c r="Z21" s="48">
        <v>0</v>
      </c>
      <c r="AA21" s="47">
        <v>28</v>
      </c>
      <c r="AB21" s="48">
        <v>759</v>
      </c>
      <c r="AC21" s="47">
        <f t="shared" si="0"/>
        <v>368</v>
      </c>
      <c r="AD21" s="48">
        <f t="shared" si="1"/>
        <v>5151</v>
      </c>
      <c r="AE21" s="4"/>
    </row>
    <row r="22" spans="1:31" ht="13.5">
      <c r="A22" s="72"/>
      <c r="B22" s="81"/>
      <c r="C22" s="8">
        <v>601</v>
      </c>
      <c r="D22" s="12" t="s">
        <v>20</v>
      </c>
      <c r="E22" s="45">
        <v>48</v>
      </c>
      <c r="F22" s="46">
        <v>2547</v>
      </c>
      <c r="G22" s="53">
        <v>206</v>
      </c>
      <c r="H22" s="33">
        <v>12446</v>
      </c>
      <c r="I22" s="47">
        <v>40</v>
      </c>
      <c r="J22" s="48">
        <v>2723</v>
      </c>
      <c r="K22" s="42">
        <v>12</v>
      </c>
      <c r="L22" s="41">
        <v>523</v>
      </c>
      <c r="M22" s="47">
        <v>59</v>
      </c>
      <c r="N22" s="48">
        <v>1230</v>
      </c>
      <c r="O22" s="42">
        <v>52</v>
      </c>
      <c r="P22" s="41">
        <v>3134</v>
      </c>
      <c r="Q22" s="47">
        <v>15</v>
      </c>
      <c r="R22" s="48">
        <v>1252</v>
      </c>
      <c r="S22" s="6">
        <v>22</v>
      </c>
      <c r="T22" s="41">
        <v>1436</v>
      </c>
      <c r="U22" s="40">
        <v>4</v>
      </c>
      <c r="V22" s="39">
        <v>262</v>
      </c>
      <c r="W22" s="47">
        <v>56</v>
      </c>
      <c r="X22" s="41">
        <v>2881</v>
      </c>
      <c r="Y22" s="47">
        <v>8</v>
      </c>
      <c r="Z22" s="48">
        <v>548</v>
      </c>
      <c r="AA22" s="47">
        <v>53</v>
      </c>
      <c r="AB22" s="48">
        <v>3327</v>
      </c>
      <c r="AC22" s="47">
        <f t="shared" si="0"/>
        <v>575</v>
      </c>
      <c r="AD22" s="48">
        <f t="shared" si="1"/>
        <v>32309</v>
      </c>
      <c r="AE22" s="4"/>
    </row>
    <row r="23" spans="1:31" ht="13.5">
      <c r="A23" s="72"/>
      <c r="B23" s="81"/>
      <c r="C23" s="23"/>
      <c r="D23" s="14"/>
      <c r="E23" s="47"/>
      <c r="F23" s="48"/>
      <c r="G23" s="42"/>
      <c r="H23" s="41"/>
      <c r="I23" s="47"/>
      <c r="J23" s="48"/>
      <c r="K23" s="42"/>
      <c r="L23" s="33"/>
      <c r="M23" s="45"/>
      <c r="N23" s="46"/>
      <c r="O23" s="42"/>
      <c r="P23" s="41"/>
      <c r="Q23" s="47"/>
      <c r="R23" s="48"/>
      <c r="S23" s="6"/>
      <c r="T23" s="41"/>
      <c r="U23" s="47"/>
      <c r="V23" s="48"/>
      <c r="W23" s="47"/>
      <c r="X23" s="41"/>
      <c r="Y23" s="47"/>
      <c r="Z23" s="48"/>
      <c r="AA23" s="47"/>
      <c r="AB23" s="48"/>
      <c r="AC23" s="47">
        <f t="shared" si="0"/>
        <v>0</v>
      </c>
      <c r="AD23" s="46"/>
      <c r="AE23" s="4"/>
    </row>
    <row r="24" spans="1:32" s="1" customFormat="1" ht="13.5">
      <c r="A24" s="72"/>
      <c r="B24" s="82"/>
      <c r="C24" s="15" t="s">
        <v>0</v>
      </c>
      <c r="D24" s="15"/>
      <c r="E24" s="47">
        <v>12532</v>
      </c>
      <c r="F24" s="48">
        <v>270923</v>
      </c>
      <c r="G24" s="42">
        <v>6625</v>
      </c>
      <c r="H24" s="41">
        <v>154606</v>
      </c>
      <c r="I24" s="47">
        <v>9540</v>
      </c>
      <c r="J24" s="48">
        <v>188573</v>
      </c>
      <c r="K24" s="42">
        <v>17960</v>
      </c>
      <c r="L24" s="41">
        <v>316737</v>
      </c>
      <c r="M24" s="47">
        <v>11104</v>
      </c>
      <c r="N24" s="48">
        <v>272490</v>
      </c>
      <c r="O24" s="42">
        <v>15724</v>
      </c>
      <c r="P24" s="41">
        <v>284768</v>
      </c>
      <c r="Q24" s="47">
        <v>11461</v>
      </c>
      <c r="R24" s="48">
        <v>226107</v>
      </c>
      <c r="S24" s="6">
        <v>15727</v>
      </c>
      <c r="T24" s="41">
        <v>280238</v>
      </c>
      <c r="U24" s="47">
        <v>15510</v>
      </c>
      <c r="V24" s="48">
        <v>192224</v>
      </c>
      <c r="W24" s="47">
        <v>16267</v>
      </c>
      <c r="X24" s="41">
        <v>316052</v>
      </c>
      <c r="Y24" s="47">
        <v>8941</v>
      </c>
      <c r="Z24" s="48">
        <v>213747</v>
      </c>
      <c r="AA24" s="47">
        <v>7688</v>
      </c>
      <c r="AB24" s="48">
        <v>177868</v>
      </c>
      <c r="AC24" s="47">
        <f t="shared" si="0"/>
        <v>149079</v>
      </c>
      <c r="AD24" s="48">
        <f aca="true" t="shared" si="2" ref="AD24:AD29">F24+H24+J24+L24+N24+P24+R24+T24+V24+X24+Z24+AB24</f>
        <v>2894333</v>
      </c>
      <c r="AE24" s="4"/>
      <c r="AF24" s="3"/>
    </row>
    <row r="25" spans="1:32" s="1" customFormat="1" ht="13.5">
      <c r="A25" s="72"/>
      <c r="B25" s="19" t="s">
        <v>31</v>
      </c>
      <c r="C25" s="15" t="s">
        <v>0</v>
      </c>
      <c r="D25" s="15"/>
      <c r="E25" s="47">
        <v>173</v>
      </c>
      <c r="F25" s="48">
        <v>4980</v>
      </c>
      <c r="G25" s="42">
        <v>105</v>
      </c>
      <c r="H25" s="41">
        <v>6051</v>
      </c>
      <c r="I25" s="47">
        <v>672</v>
      </c>
      <c r="J25" s="48">
        <v>19286</v>
      </c>
      <c r="K25" s="42">
        <v>151</v>
      </c>
      <c r="L25" s="41">
        <v>11123</v>
      </c>
      <c r="M25" s="47">
        <v>516</v>
      </c>
      <c r="N25" s="48">
        <v>25857</v>
      </c>
      <c r="O25" s="42">
        <v>24</v>
      </c>
      <c r="P25" s="41">
        <v>4226</v>
      </c>
      <c r="Q25" s="47">
        <v>114</v>
      </c>
      <c r="R25" s="48">
        <v>12436</v>
      </c>
      <c r="S25" s="6">
        <v>264</v>
      </c>
      <c r="T25" s="41">
        <v>2376</v>
      </c>
      <c r="U25" s="47">
        <v>158</v>
      </c>
      <c r="V25" s="48">
        <v>17680</v>
      </c>
      <c r="W25" s="47">
        <v>300</v>
      </c>
      <c r="X25" s="41">
        <v>14318</v>
      </c>
      <c r="Y25" s="47">
        <v>515</v>
      </c>
      <c r="Z25" s="48">
        <v>26033</v>
      </c>
      <c r="AA25" s="47">
        <v>619</v>
      </c>
      <c r="AB25" s="48">
        <v>17975</v>
      </c>
      <c r="AC25" s="47">
        <f t="shared" si="0"/>
        <v>3611</v>
      </c>
      <c r="AD25" s="48">
        <f t="shared" si="2"/>
        <v>162341</v>
      </c>
      <c r="AE25" s="4"/>
      <c r="AF25" s="3"/>
    </row>
    <row r="26" spans="1:32" s="1" customFormat="1" ht="13.5">
      <c r="A26" s="72"/>
      <c r="B26" s="19" t="s">
        <v>32</v>
      </c>
      <c r="C26" s="15" t="s">
        <v>0</v>
      </c>
      <c r="D26" s="15"/>
      <c r="E26" s="47">
        <v>1882</v>
      </c>
      <c r="F26" s="48">
        <v>45300</v>
      </c>
      <c r="G26" s="42">
        <v>1470</v>
      </c>
      <c r="H26" s="41">
        <v>47741</v>
      </c>
      <c r="I26" s="47">
        <v>2003</v>
      </c>
      <c r="J26" s="48">
        <v>42294</v>
      </c>
      <c r="K26" s="42">
        <v>1914</v>
      </c>
      <c r="L26" s="41">
        <v>57847</v>
      </c>
      <c r="M26" s="47">
        <v>2392</v>
      </c>
      <c r="N26" s="48">
        <v>62065</v>
      </c>
      <c r="O26" s="42">
        <v>705</v>
      </c>
      <c r="P26" s="41">
        <v>32076</v>
      </c>
      <c r="Q26" s="47">
        <v>1022</v>
      </c>
      <c r="R26" s="48">
        <v>40272</v>
      </c>
      <c r="S26" s="6">
        <v>1794</v>
      </c>
      <c r="T26" s="41">
        <v>39267</v>
      </c>
      <c r="U26" s="47">
        <v>1227</v>
      </c>
      <c r="V26" s="48">
        <v>18115</v>
      </c>
      <c r="W26" s="47">
        <v>1802</v>
      </c>
      <c r="X26" s="41">
        <v>40415</v>
      </c>
      <c r="Y26" s="47">
        <v>1361</v>
      </c>
      <c r="Z26" s="48">
        <v>30503</v>
      </c>
      <c r="AA26" s="47">
        <v>980</v>
      </c>
      <c r="AB26" s="48">
        <v>22942</v>
      </c>
      <c r="AC26" s="47">
        <f t="shared" si="0"/>
        <v>18552</v>
      </c>
      <c r="AD26" s="48">
        <f t="shared" si="2"/>
        <v>478837</v>
      </c>
      <c r="AE26" s="4"/>
      <c r="AF26" s="3"/>
    </row>
    <row r="27" spans="1:32" s="1" customFormat="1" ht="13.5">
      <c r="A27" s="72"/>
      <c r="B27" s="19" t="s">
        <v>31</v>
      </c>
      <c r="C27" s="15" t="s">
        <v>0</v>
      </c>
      <c r="D27" s="15"/>
      <c r="E27" s="47">
        <v>80</v>
      </c>
      <c r="F27" s="48">
        <v>498</v>
      </c>
      <c r="G27" s="42">
        <v>62</v>
      </c>
      <c r="H27" s="41">
        <v>717</v>
      </c>
      <c r="I27" s="47">
        <v>696</v>
      </c>
      <c r="J27" s="48">
        <v>2598</v>
      </c>
      <c r="K27" s="42">
        <v>65</v>
      </c>
      <c r="L27" s="41">
        <v>2518</v>
      </c>
      <c r="M27" s="47">
        <v>240</v>
      </c>
      <c r="N27" s="48">
        <v>15929</v>
      </c>
      <c r="O27" s="42">
        <v>163</v>
      </c>
      <c r="P27" s="41">
        <v>1332</v>
      </c>
      <c r="Q27" s="47">
        <v>123</v>
      </c>
      <c r="R27" s="48">
        <v>1557</v>
      </c>
      <c r="S27" s="6">
        <v>159</v>
      </c>
      <c r="T27" s="41">
        <v>1842</v>
      </c>
      <c r="U27" s="47">
        <v>40</v>
      </c>
      <c r="V27" s="48">
        <v>1166</v>
      </c>
      <c r="W27" s="47">
        <v>456</v>
      </c>
      <c r="X27" s="41">
        <v>5701</v>
      </c>
      <c r="Y27" s="47">
        <v>258</v>
      </c>
      <c r="Z27" s="48">
        <v>2329</v>
      </c>
      <c r="AA27" s="47">
        <v>434</v>
      </c>
      <c r="AB27" s="48">
        <v>3026</v>
      </c>
      <c r="AC27" s="47">
        <f t="shared" si="0"/>
        <v>2776</v>
      </c>
      <c r="AD27" s="48">
        <f t="shared" si="2"/>
        <v>39213</v>
      </c>
      <c r="AE27" s="4"/>
      <c r="AF27" s="3"/>
    </row>
    <row r="28" spans="1:32" s="1" customFormat="1" ht="13.5">
      <c r="A28" s="72"/>
      <c r="B28" s="19" t="s">
        <v>33</v>
      </c>
      <c r="C28" s="15" t="s">
        <v>0</v>
      </c>
      <c r="D28" s="15"/>
      <c r="E28" s="47">
        <v>268</v>
      </c>
      <c r="F28" s="48">
        <v>16022</v>
      </c>
      <c r="G28" s="42">
        <v>204</v>
      </c>
      <c r="H28" s="41">
        <v>19884</v>
      </c>
      <c r="I28" s="47">
        <v>121</v>
      </c>
      <c r="J28" s="48">
        <v>17422</v>
      </c>
      <c r="K28" s="42">
        <v>87</v>
      </c>
      <c r="L28" s="41">
        <v>10689</v>
      </c>
      <c r="M28" s="47">
        <v>238</v>
      </c>
      <c r="N28" s="48">
        <v>8837</v>
      </c>
      <c r="O28" s="42">
        <v>119</v>
      </c>
      <c r="P28" s="41">
        <v>20335</v>
      </c>
      <c r="Q28" s="47">
        <v>168</v>
      </c>
      <c r="R28" s="48">
        <v>14400</v>
      </c>
      <c r="S28" s="6">
        <v>17</v>
      </c>
      <c r="T28" s="41">
        <v>3958</v>
      </c>
      <c r="U28" s="47">
        <v>78</v>
      </c>
      <c r="V28" s="48">
        <v>10332</v>
      </c>
      <c r="W28" s="47">
        <v>68</v>
      </c>
      <c r="X28" s="41">
        <v>17706</v>
      </c>
      <c r="Y28" s="47">
        <v>135</v>
      </c>
      <c r="Z28" s="48">
        <v>14109</v>
      </c>
      <c r="AA28" s="47">
        <v>671</v>
      </c>
      <c r="AB28" s="48">
        <v>21279</v>
      </c>
      <c r="AC28" s="47">
        <f t="shared" si="0"/>
        <v>2174</v>
      </c>
      <c r="AD28" s="48">
        <f t="shared" si="2"/>
        <v>174973</v>
      </c>
      <c r="AE28" s="4"/>
      <c r="AF28" s="3"/>
    </row>
    <row r="29" spans="1:32" s="1" customFormat="1" ht="14.25" thickBot="1">
      <c r="A29" s="73"/>
      <c r="B29" s="20" t="s">
        <v>34</v>
      </c>
      <c r="C29" s="16" t="s">
        <v>0</v>
      </c>
      <c r="D29" s="16"/>
      <c r="E29" s="47">
        <v>0</v>
      </c>
      <c r="F29" s="48">
        <v>55439</v>
      </c>
      <c r="G29" s="42">
        <v>0</v>
      </c>
      <c r="H29" s="41">
        <v>74071</v>
      </c>
      <c r="I29" s="47">
        <v>0</v>
      </c>
      <c r="J29" s="48">
        <v>113348</v>
      </c>
      <c r="K29" s="42">
        <v>0</v>
      </c>
      <c r="L29" s="41">
        <v>393858</v>
      </c>
      <c r="M29" s="47">
        <v>0</v>
      </c>
      <c r="N29" s="48">
        <v>72179</v>
      </c>
      <c r="O29" s="42">
        <v>0</v>
      </c>
      <c r="P29" s="41">
        <v>91248</v>
      </c>
      <c r="Q29" s="51">
        <v>0</v>
      </c>
      <c r="R29" s="52">
        <v>95143</v>
      </c>
      <c r="S29" s="6">
        <v>0</v>
      </c>
      <c r="T29" s="41">
        <v>73822</v>
      </c>
      <c r="U29" s="47">
        <v>0</v>
      </c>
      <c r="V29" s="48">
        <v>66692</v>
      </c>
      <c r="W29" s="47">
        <v>0</v>
      </c>
      <c r="X29" s="41">
        <v>59600</v>
      </c>
      <c r="Y29" s="47">
        <v>0</v>
      </c>
      <c r="Z29" s="48">
        <v>34738</v>
      </c>
      <c r="AA29" s="51">
        <v>0</v>
      </c>
      <c r="AB29" s="52">
        <v>31889</v>
      </c>
      <c r="AC29" s="47">
        <f t="shared" si="0"/>
        <v>0</v>
      </c>
      <c r="AD29" s="48">
        <f t="shared" si="2"/>
        <v>1162027</v>
      </c>
      <c r="AE29" s="4"/>
      <c r="AF29" s="3"/>
    </row>
    <row r="30" spans="1:32" s="1" customFormat="1" ht="27" customHeight="1">
      <c r="A30" s="90" t="s">
        <v>37</v>
      </c>
      <c r="B30" s="69"/>
      <c r="C30" s="21" t="s">
        <v>54</v>
      </c>
      <c r="D30" s="10" t="s">
        <v>53</v>
      </c>
      <c r="E30" s="27" t="s">
        <v>40</v>
      </c>
      <c r="F30" s="25" t="s">
        <v>41</v>
      </c>
      <c r="G30" s="28" t="s">
        <v>40</v>
      </c>
      <c r="H30" s="34" t="s">
        <v>41</v>
      </c>
      <c r="I30" s="27" t="s">
        <v>40</v>
      </c>
      <c r="J30" s="25" t="s">
        <v>41</v>
      </c>
      <c r="K30" s="28" t="s">
        <v>40</v>
      </c>
      <c r="L30" s="34" t="s">
        <v>41</v>
      </c>
      <c r="M30" s="27" t="s">
        <v>40</v>
      </c>
      <c r="N30" s="25" t="s">
        <v>41</v>
      </c>
      <c r="O30" s="28" t="s">
        <v>40</v>
      </c>
      <c r="P30" s="34" t="s">
        <v>41</v>
      </c>
      <c r="Q30" s="38" t="s">
        <v>40</v>
      </c>
      <c r="R30" s="55" t="s">
        <v>41</v>
      </c>
      <c r="S30" s="28" t="s">
        <v>40</v>
      </c>
      <c r="T30" s="34" t="s">
        <v>41</v>
      </c>
      <c r="U30" s="27" t="s">
        <v>40</v>
      </c>
      <c r="V30" s="25" t="s">
        <v>41</v>
      </c>
      <c r="W30" s="27" t="s">
        <v>40</v>
      </c>
      <c r="X30" s="34" t="s">
        <v>41</v>
      </c>
      <c r="Y30" s="27" t="s">
        <v>40</v>
      </c>
      <c r="Z30" s="25" t="s">
        <v>41</v>
      </c>
      <c r="AA30" s="38" t="s">
        <v>40</v>
      </c>
      <c r="AB30" s="55" t="s">
        <v>41</v>
      </c>
      <c r="AC30" s="27" t="s">
        <v>40</v>
      </c>
      <c r="AD30" s="25" t="s">
        <v>41</v>
      </c>
      <c r="AE30" s="9"/>
      <c r="AF30" s="3"/>
    </row>
    <row r="31" spans="1:32" s="1" customFormat="1" ht="14.25" customHeight="1">
      <c r="A31" s="60"/>
      <c r="B31" s="83" t="s">
        <v>30</v>
      </c>
      <c r="C31" s="8">
        <v>103</v>
      </c>
      <c r="D31" s="17" t="s">
        <v>21</v>
      </c>
      <c r="E31" s="47">
        <v>400</v>
      </c>
      <c r="F31" s="48">
        <v>660</v>
      </c>
      <c r="G31" s="53">
        <v>600</v>
      </c>
      <c r="H31" s="33">
        <v>1195</v>
      </c>
      <c r="I31" s="47">
        <v>0</v>
      </c>
      <c r="J31" s="48">
        <v>0</v>
      </c>
      <c r="K31" s="42">
        <v>200</v>
      </c>
      <c r="L31" s="41">
        <v>436</v>
      </c>
      <c r="M31" s="47">
        <v>0</v>
      </c>
      <c r="N31" s="48">
        <v>0</v>
      </c>
      <c r="O31" s="42">
        <v>400</v>
      </c>
      <c r="P31" s="41">
        <v>682</v>
      </c>
      <c r="Q31" s="47">
        <v>3859</v>
      </c>
      <c r="R31" s="48">
        <v>2253</v>
      </c>
      <c r="S31" s="6">
        <v>0</v>
      </c>
      <c r="T31" s="41">
        <v>0</v>
      </c>
      <c r="U31" s="40">
        <v>7370</v>
      </c>
      <c r="V31" s="39">
        <v>777</v>
      </c>
      <c r="W31" s="47">
        <v>300</v>
      </c>
      <c r="X31" s="41">
        <v>606</v>
      </c>
      <c r="Y31" s="47">
        <v>0</v>
      </c>
      <c r="Z31" s="48">
        <v>0</v>
      </c>
      <c r="AA31" s="47">
        <v>150</v>
      </c>
      <c r="AB31" s="48">
        <v>320</v>
      </c>
      <c r="AC31" s="47">
        <f aca="true" t="shared" si="3" ref="AC31:AC39">E31+G31+I31+K31+M31+O31+Q31+S31+U31+W31+Y31+AA31</f>
        <v>13279</v>
      </c>
      <c r="AD31" s="48">
        <f aca="true" t="shared" si="4" ref="AD31:AD39">F31+H31+J31+L31+N31+P31+R31+T31+V31+X31+Z31+AB31</f>
        <v>6929</v>
      </c>
      <c r="AE31" s="4"/>
      <c r="AF31" s="3"/>
    </row>
    <row r="32" spans="1:32" s="1" customFormat="1" ht="13.5">
      <c r="A32" s="61"/>
      <c r="B32" s="84"/>
      <c r="C32" s="8">
        <v>105</v>
      </c>
      <c r="D32" s="17" t="s">
        <v>22</v>
      </c>
      <c r="E32" s="45">
        <v>238489</v>
      </c>
      <c r="F32" s="46">
        <v>182202</v>
      </c>
      <c r="G32" s="53">
        <v>127641</v>
      </c>
      <c r="H32" s="33">
        <v>106632</v>
      </c>
      <c r="I32" s="47">
        <v>212708</v>
      </c>
      <c r="J32" s="48">
        <v>176819</v>
      </c>
      <c r="K32" s="42">
        <v>331759</v>
      </c>
      <c r="L32" s="41">
        <v>202304</v>
      </c>
      <c r="M32" s="47">
        <v>188440</v>
      </c>
      <c r="N32" s="48">
        <v>219556</v>
      </c>
      <c r="O32" s="42">
        <v>114812</v>
      </c>
      <c r="P32" s="41">
        <v>162977</v>
      </c>
      <c r="Q32" s="47">
        <v>169203</v>
      </c>
      <c r="R32" s="48">
        <v>166989</v>
      </c>
      <c r="S32" s="6">
        <v>241115</v>
      </c>
      <c r="T32" s="41">
        <v>160052</v>
      </c>
      <c r="U32" s="40">
        <v>228314</v>
      </c>
      <c r="V32" s="39">
        <v>124645</v>
      </c>
      <c r="W32" s="47">
        <v>150165</v>
      </c>
      <c r="X32" s="41">
        <v>110853</v>
      </c>
      <c r="Y32" s="47">
        <v>110508</v>
      </c>
      <c r="Z32" s="48">
        <v>106904</v>
      </c>
      <c r="AA32" s="47">
        <v>164989</v>
      </c>
      <c r="AB32" s="48">
        <v>150261</v>
      </c>
      <c r="AC32" s="47">
        <f t="shared" si="3"/>
        <v>2278143</v>
      </c>
      <c r="AD32" s="48">
        <f t="shared" si="4"/>
        <v>1870194</v>
      </c>
      <c r="AE32" s="4"/>
      <c r="AF32" s="3"/>
    </row>
    <row r="33" spans="1:32" s="1" customFormat="1" ht="13.5">
      <c r="A33" s="61"/>
      <c r="B33" s="84"/>
      <c r="C33" s="8">
        <v>106</v>
      </c>
      <c r="D33" s="17" t="s">
        <v>23</v>
      </c>
      <c r="E33" s="47">
        <v>0</v>
      </c>
      <c r="F33" s="48">
        <v>0</v>
      </c>
      <c r="G33" s="42">
        <v>0</v>
      </c>
      <c r="H33" s="41">
        <v>0</v>
      </c>
      <c r="I33" s="47">
        <v>0</v>
      </c>
      <c r="J33" s="48">
        <v>0</v>
      </c>
      <c r="K33" s="42">
        <v>0</v>
      </c>
      <c r="L33" s="41">
        <v>0</v>
      </c>
      <c r="M33" s="47">
        <v>0</v>
      </c>
      <c r="N33" s="48">
        <v>0</v>
      </c>
      <c r="O33" s="42">
        <v>15</v>
      </c>
      <c r="P33" s="41">
        <v>220</v>
      </c>
      <c r="Q33" s="47">
        <v>0</v>
      </c>
      <c r="R33" s="48">
        <v>0</v>
      </c>
      <c r="S33" s="6">
        <v>0</v>
      </c>
      <c r="T33" s="41">
        <v>0</v>
      </c>
      <c r="U33" s="40">
        <v>0</v>
      </c>
      <c r="V33" s="39">
        <v>0</v>
      </c>
      <c r="W33" s="47">
        <v>0</v>
      </c>
      <c r="X33" s="41">
        <v>0</v>
      </c>
      <c r="Y33" s="47">
        <v>0</v>
      </c>
      <c r="Z33" s="48">
        <v>0</v>
      </c>
      <c r="AA33" s="47">
        <v>0</v>
      </c>
      <c r="AB33" s="48">
        <v>0</v>
      </c>
      <c r="AC33" s="47">
        <f t="shared" si="3"/>
        <v>15</v>
      </c>
      <c r="AD33" s="48">
        <f t="shared" si="4"/>
        <v>220</v>
      </c>
      <c r="AE33" s="4"/>
      <c r="AF33" s="3"/>
    </row>
    <row r="34" spans="1:32" s="1" customFormat="1" ht="13.5">
      <c r="A34" s="61"/>
      <c r="B34" s="84"/>
      <c r="C34" s="8">
        <v>117</v>
      </c>
      <c r="D34" s="17" t="s">
        <v>24</v>
      </c>
      <c r="E34" s="45">
        <v>793</v>
      </c>
      <c r="F34" s="46">
        <v>2790</v>
      </c>
      <c r="G34" s="53">
        <v>490</v>
      </c>
      <c r="H34" s="33">
        <v>2494</v>
      </c>
      <c r="I34" s="47">
        <v>1400</v>
      </c>
      <c r="J34" s="48">
        <v>4875</v>
      </c>
      <c r="K34" s="42">
        <v>265</v>
      </c>
      <c r="L34" s="41">
        <v>1439</v>
      </c>
      <c r="M34" s="47">
        <v>1800</v>
      </c>
      <c r="N34" s="48">
        <v>4566</v>
      </c>
      <c r="O34" s="42">
        <v>1739</v>
      </c>
      <c r="P34" s="41">
        <v>1918</v>
      </c>
      <c r="Q34" s="47">
        <v>2995</v>
      </c>
      <c r="R34" s="48">
        <v>4858</v>
      </c>
      <c r="S34" s="6">
        <v>2897</v>
      </c>
      <c r="T34" s="41">
        <v>5317</v>
      </c>
      <c r="U34" s="40">
        <v>150</v>
      </c>
      <c r="V34" s="39">
        <v>419</v>
      </c>
      <c r="W34" s="47">
        <v>450</v>
      </c>
      <c r="X34" s="41">
        <v>2529</v>
      </c>
      <c r="Y34" s="47">
        <v>897</v>
      </c>
      <c r="Z34" s="48">
        <v>3999</v>
      </c>
      <c r="AA34" s="47">
        <v>2042</v>
      </c>
      <c r="AB34" s="48">
        <v>5713</v>
      </c>
      <c r="AC34" s="47">
        <f t="shared" si="3"/>
        <v>15918</v>
      </c>
      <c r="AD34" s="48">
        <f t="shared" si="4"/>
        <v>40917</v>
      </c>
      <c r="AE34" s="4"/>
      <c r="AF34" s="3"/>
    </row>
    <row r="35" spans="1:32" s="1" customFormat="1" ht="13.5">
      <c r="A35" s="61"/>
      <c r="B35" s="84"/>
      <c r="C35" s="8">
        <v>304</v>
      </c>
      <c r="D35" s="18" t="s">
        <v>3</v>
      </c>
      <c r="E35" s="45">
        <v>0</v>
      </c>
      <c r="F35" s="46">
        <v>0</v>
      </c>
      <c r="G35" s="53">
        <v>4</v>
      </c>
      <c r="H35" s="33">
        <v>201</v>
      </c>
      <c r="I35" s="47">
        <v>228</v>
      </c>
      <c r="J35" s="48">
        <v>1717</v>
      </c>
      <c r="K35" s="42">
        <v>4</v>
      </c>
      <c r="L35" s="41">
        <v>1549</v>
      </c>
      <c r="M35" s="47">
        <v>5</v>
      </c>
      <c r="N35" s="48">
        <v>1442</v>
      </c>
      <c r="O35" s="42">
        <v>123</v>
      </c>
      <c r="P35" s="41">
        <v>1649</v>
      </c>
      <c r="Q35" s="47">
        <v>53</v>
      </c>
      <c r="R35" s="48">
        <v>304</v>
      </c>
      <c r="S35" s="6">
        <v>8</v>
      </c>
      <c r="T35" s="41">
        <v>3800</v>
      </c>
      <c r="U35" s="40">
        <v>246</v>
      </c>
      <c r="V35" s="39">
        <v>16707</v>
      </c>
      <c r="W35" s="47">
        <v>425</v>
      </c>
      <c r="X35" s="41">
        <v>12936</v>
      </c>
      <c r="Y35" s="47">
        <v>3</v>
      </c>
      <c r="Z35" s="48">
        <v>1826</v>
      </c>
      <c r="AA35" s="47">
        <v>4</v>
      </c>
      <c r="AB35" s="48">
        <v>1539</v>
      </c>
      <c r="AC35" s="47">
        <f t="shared" si="3"/>
        <v>1103</v>
      </c>
      <c r="AD35" s="48">
        <f t="shared" si="4"/>
        <v>43670</v>
      </c>
      <c r="AE35" s="4"/>
      <c r="AF35" s="3"/>
    </row>
    <row r="36" spans="1:32" s="1" customFormat="1" ht="13.5">
      <c r="A36" s="61"/>
      <c r="B36" s="84"/>
      <c r="C36" s="8">
        <v>213</v>
      </c>
      <c r="D36" s="18" t="s">
        <v>10</v>
      </c>
      <c r="E36" s="45">
        <v>448</v>
      </c>
      <c r="F36" s="46">
        <v>5121</v>
      </c>
      <c r="G36" s="53">
        <v>225</v>
      </c>
      <c r="H36" s="33">
        <v>1449</v>
      </c>
      <c r="I36" s="47">
        <v>294</v>
      </c>
      <c r="J36" s="48">
        <v>2842</v>
      </c>
      <c r="K36" s="42">
        <v>340</v>
      </c>
      <c r="L36" s="41">
        <v>4235</v>
      </c>
      <c r="M36" s="47">
        <v>541</v>
      </c>
      <c r="N36" s="48">
        <v>4697</v>
      </c>
      <c r="O36" s="42">
        <v>396</v>
      </c>
      <c r="P36" s="41">
        <v>8745</v>
      </c>
      <c r="Q36" s="47">
        <v>35</v>
      </c>
      <c r="R36" s="48">
        <v>2829</v>
      </c>
      <c r="S36" s="6">
        <v>231</v>
      </c>
      <c r="T36" s="41">
        <v>1996</v>
      </c>
      <c r="U36" s="40">
        <v>342</v>
      </c>
      <c r="V36" s="39">
        <v>3134</v>
      </c>
      <c r="W36" s="47">
        <v>0</v>
      </c>
      <c r="X36" s="41">
        <v>0</v>
      </c>
      <c r="Y36" s="47">
        <v>142</v>
      </c>
      <c r="Z36" s="48">
        <v>2082</v>
      </c>
      <c r="AA36" s="47">
        <v>33</v>
      </c>
      <c r="AB36" s="48">
        <v>1849</v>
      </c>
      <c r="AC36" s="47">
        <f t="shared" si="3"/>
        <v>3027</v>
      </c>
      <c r="AD36" s="48">
        <f t="shared" si="4"/>
        <v>38979</v>
      </c>
      <c r="AE36" s="4"/>
      <c r="AF36" s="3"/>
    </row>
    <row r="37" spans="1:32" s="1" customFormat="1" ht="13.5">
      <c r="A37" s="61"/>
      <c r="B37" s="84"/>
      <c r="C37" s="8">
        <v>217</v>
      </c>
      <c r="D37" s="17" t="s">
        <v>25</v>
      </c>
      <c r="E37" s="45">
        <v>190</v>
      </c>
      <c r="F37" s="46">
        <v>3832</v>
      </c>
      <c r="G37" s="53">
        <v>64</v>
      </c>
      <c r="H37" s="33">
        <v>2113</v>
      </c>
      <c r="I37" s="47">
        <v>143</v>
      </c>
      <c r="J37" s="48">
        <v>3874</v>
      </c>
      <c r="K37" s="42">
        <v>0</v>
      </c>
      <c r="L37" s="41">
        <v>0</v>
      </c>
      <c r="M37" s="47">
        <v>30</v>
      </c>
      <c r="N37" s="48">
        <v>1558</v>
      </c>
      <c r="O37" s="42">
        <v>117</v>
      </c>
      <c r="P37" s="41">
        <v>4204</v>
      </c>
      <c r="Q37" s="47">
        <v>45</v>
      </c>
      <c r="R37" s="48">
        <v>1088</v>
      </c>
      <c r="S37" s="6">
        <v>0</v>
      </c>
      <c r="T37" s="41">
        <v>0</v>
      </c>
      <c r="U37" s="40">
        <v>27</v>
      </c>
      <c r="V37" s="39">
        <v>934</v>
      </c>
      <c r="W37" s="47">
        <v>34</v>
      </c>
      <c r="X37" s="41">
        <v>1007</v>
      </c>
      <c r="Y37" s="47">
        <v>113</v>
      </c>
      <c r="Z37" s="48">
        <v>3539</v>
      </c>
      <c r="AA37" s="47">
        <v>69</v>
      </c>
      <c r="AB37" s="48">
        <v>2058</v>
      </c>
      <c r="AC37" s="47">
        <f t="shared" si="3"/>
        <v>832</v>
      </c>
      <c r="AD37" s="48">
        <f t="shared" si="4"/>
        <v>24207</v>
      </c>
      <c r="AE37" s="4"/>
      <c r="AF37" s="3"/>
    </row>
    <row r="38" spans="1:32" s="1" customFormat="1" ht="13.5">
      <c r="A38" s="61"/>
      <c r="B38" s="84"/>
      <c r="C38" s="8">
        <v>225</v>
      </c>
      <c r="D38" s="17" t="s">
        <v>26</v>
      </c>
      <c r="E38" s="45">
        <v>54</v>
      </c>
      <c r="F38" s="46">
        <v>2725</v>
      </c>
      <c r="G38" s="53">
        <v>57</v>
      </c>
      <c r="H38" s="33">
        <v>2801</v>
      </c>
      <c r="I38" s="47">
        <v>58</v>
      </c>
      <c r="J38" s="48">
        <v>3846</v>
      </c>
      <c r="K38" s="42">
        <v>80</v>
      </c>
      <c r="L38" s="41">
        <v>3769</v>
      </c>
      <c r="M38" s="47">
        <v>75</v>
      </c>
      <c r="N38" s="48">
        <v>6140</v>
      </c>
      <c r="O38" s="42">
        <v>47</v>
      </c>
      <c r="P38" s="41">
        <v>3066</v>
      </c>
      <c r="Q38" s="47">
        <v>90</v>
      </c>
      <c r="R38" s="48">
        <v>7095</v>
      </c>
      <c r="S38" s="6">
        <v>27</v>
      </c>
      <c r="T38" s="41">
        <v>1492</v>
      </c>
      <c r="U38" s="40">
        <v>13</v>
      </c>
      <c r="V38" s="39">
        <v>723</v>
      </c>
      <c r="W38" s="47">
        <v>71</v>
      </c>
      <c r="X38" s="41">
        <v>4491</v>
      </c>
      <c r="Y38" s="47">
        <v>54</v>
      </c>
      <c r="Z38" s="48">
        <v>3017</v>
      </c>
      <c r="AA38" s="47">
        <v>29</v>
      </c>
      <c r="AB38" s="48">
        <v>2227</v>
      </c>
      <c r="AC38" s="47">
        <f t="shared" si="3"/>
        <v>655</v>
      </c>
      <c r="AD38" s="48">
        <f t="shared" si="4"/>
        <v>41392</v>
      </c>
      <c r="AE38" s="4"/>
      <c r="AF38" s="3"/>
    </row>
    <row r="39" spans="1:32" s="1" customFormat="1" ht="13.5">
      <c r="A39" s="61"/>
      <c r="B39" s="84"/>
      <c r="C39" s="8">
        <v>227</v>
      </c>
      <c r="D39" s="17" t="s">
        <v>27</v>
      </c>
      <c r="E39" s="47">
        <v>42</v>
      </c>
      <c r="F39" s="48">
        <v>998</v>
      </c>
      <c r="G39" s="53">
        <v>0</v>
      </c>
      <c r="H39" s="33">
        <v>0</v>
      </c>
      <c r="I39" s="47">
        <v>75</v>
      </c>
      <c r="J39" s="48">
        <v>1778</v>
      </c>
      <c r="K39" s="42">
        <v>0</v>
      </c>
      <c r="L39" s="41">
        <v>0</v>
      </c>
      <c r="M39" s="47">
        <v>97</v>
      </c>
      <c r="N39" s="48">
        <v>2682</v>
      </c>
      <c r="O39" s="42">
        <v>52</v>
      </c>
      <c r="P39" s="41">
        <v>1213</v>
      </c>
      <c r="Q39" s="47">
        <v>29</v>
      </c>
      <c r="R39" s="48">
        <v>908</v>
      </c>
      <c r="S39" s="6">
        <v>0</v>
      </c>
      <c r="T39" s="41">
        <v>0</v>
      </c>
      <c r="U39" s="40">
        <v>59</v>
      </c>
      <c r="V39" s="39">
        <v>1422</v>
      </c>
      <c r="W39" s="47">
        <v>80</v>
      </c>
      <c r="X39" s="41">
        <v>2016</v>
      </c>
      <c r="Y39" s="47">
        <v>52</v>
      </c>
      <c r="Z39" s="48">
        <v>1380</v>
      </c>
      <c r="AA39" s="47">
        <v>40</v>
      </c>
      <c r="AB39" s="48">
        <v>1012</v>
      </c>
      <c r="AC39" s="47">
        <f t="shared" si="3"/>
        <v>526</v>
      </c>
      <c r="AD39" s="48">
        <f t="shared" si="4"/>
        <v>13409</v>
      </c>
      <c r="AE39" s="4"/>
      <c r="AF39" s="3"/>
    </row>
    <row r="40" spans="1:32" s="1" customFormat="1" ht="13.5">
      <c r="A40" s="61"/>
      <c r="B40" s="84"/>
      <c r="C40" s="22"/>
      <c r="D40" s="15"/>
      <c r="E40" s="47"/>
      <c r="F40" s="48"/>
      <c r="G40" s="42"/>
      <c r="H40" s="41"/>
      <c r="I40" s="47"/>
      <c r="J40" s="48"/>
      <c r="K40" s="42"/>
      <c r="L40" s="41"/>
      <c r="M40" s="45"/>
      <c r="N40" s="46"/>
      <c r="O40" s="42"/>
      <c r="P40" s="41"/>
      <c r="Q40" s="47"/>
      <c r="R40" s="48"/>
      <c r="S40" s="6"/>
      <c r="T40" s="41"/>
      <c r="U40" s="47"/>
      <c r="V40" s="48"/>
      <c r="W40" s="47"/>
      <c r="X40" s="41"/>
      <c r="Y40" s="47"/>
      <c r="Z40" s="48"/>
      <c r="AA40" s="47"/>
      <c r="AB40" s="48"/>
      <c r="AC40" s="47"/>
      <c r="AD40" s="48"/>
      <c r="AE40" s="4"/>
      <c r="AF40" s="3"/>
    </row>
    <row r="41" spans="1:32" s="1" customFormat="1" ht="13.5">
      <c r="A41" s="61"/>
      <c r="B41" s="85"/>
      <c r="C41" s="15" t="s">
        <v>0</v>
      </c>
      <c r="D41" s="15"/>
      <c r="E41" s="47">
        <v>240418</v>
      </c>
      <c r="F41" s="48">
        <v>198825</v>
      </c>
      <c r="G41" s="42">
        <v>129249</v>
      </c>
      <c r="H41" s="41">
        <v>153296</v>
      </c>
      <c r="I41" s="47">
        <v>214922</v>
      </c>
      <c r="J41" s="48">
        <v>197696</v>
      </c>
      <c r="K41" s="42">
        <v>332665</v>
      </c>
      <c r="L41" s="41">
        <v>214215</v>
      </c>
      <c r="M41" s="47">
        <v>191037</v>
      </c>
      <c r="N41" s="48">
        <v>241641</v>
      </c>
      <c r="O41" s="42">
        <v>117738</v>
      </c>
      <c r="P41" s="41">
        <v>185780</v>
      </c>
      <c r="Q41" s="47">
        <v>176423</v>
      </c>
      <c r="R41" s="48">
        <v>187896</v>
      </c>
      <c r="S41" s="6">
        <v>244281</v>
      </c>
      <c r="T41" s="41">
        <v>172968</v>
      </c>
      <c r="U41" s="47">
        <v>236526</v>
      </c>
      <c r="V41" s="48">
        <v>149722</v>
      </c>
      <c r="W41" s="47">
        <v>151837</v>
      </c>
      <c r="X41" s="41">
        <v>140243</v>
      </c>
      <c r="Y41" s="44">
        <v>111774</v>
      </c>
      <c r="Z41" s="43">
        <v>128219</v>
      </c>
      <c r="AA41" s="47">
        <v>167379</v>
      </c>
      <c r="AB41" s="48">
        <v>165927</v>
      </c>
      <c r="AC41" s="47">
        <f>E41+G41+I41+K41+M41+O41+Q41+S41+U41+W41+Y41+AA41</f>
        <v>2314249</v>
      </c>
      <c r="AD41" s="48">
        <f>F41+H41+J41+L41+N41+P41+R41+T41+V41+X41+Z41+AB41</f>
        <v>2136428</v>
      </c>
      <c r="AE41" s="4"/>
      <c r="AF41" s="3"/>
    </row>
    <row r="42" spans="1:32" s="1" customFormat="1" ht="13.5">
      <c r="A42" s="61"/>
      <c r="B42" s="19" t="s">
        <v>35</v>
      </c>
      <c r="C42" s="15" t="s">
        <v>0</v>
      </c>
      <c r="D42" s="15"/>
      <c r="E42" s="47">
        <v>15245</v>
      </c>
      <c r="F42" s="48">
        <v>42184</v>
      </c>
      <c r="G42" s="42">
        <v>9553</v>
      </c>
      <c r="H42" s="41">
        <v>27017</v>
      </c>
      <c r="I42" s="47">
        <v>23975</v>
      </c>
      <c r="J42" s="48">
        <v>65457</v>
      </c>
      <c r="K42" s="42">
        <v>42227</v>
      </c>
      <c r="L42" s="41">
        <v>74875</v>
      </c>
      <c r="M42" s="47">
        <v>37301</v>
      </c>
      <c r="N42" s="48">
        <v>64819</v>
      </c>
      <c r="O42" s="42">
        <v>311228</v>
      </c>
      <c r="P42" s="41">
        <v>114273</v>
      </c>
      <c r="Q42" s="47">
        <v>53377</v>
      </c>
      <c r="R42" s="48">
        <v>61203</v>
      </c>
      <c r="S42" s="6">
        <v>13682</v>
      </c>
      <c r="T42" s="41">
        <v>61037</v>
      </c>
      <c r="U42" s="47">
        <v>27653</v>
      </c>
      <c r="V42" s="48">
        <v>46982</v>
      </c>
      <c r="W42" s="47">
        <v>15777</v>
      </c>
      <c r="X42" s="41">
        <v>67234</v>
      </c>
      <c r="Y42" s="47">
        <v>23327</v>
      </c>
      <c r="Z42" s="48">
        <v>110894</v>
      </c>
      <c r="AA42" s="47">
        <v>16426</v>
      </c>
      <c r="AB42" s="48">
        <v>40603</v>
      </c>
      <c r="AC42" s="47">
        <f>E42+G42+I42+K42+M42+O42+Q42+S42+U42+W42+Y42+AA42</f>
        <v>589771</v>
      </c>
      <c r="AD42" s="48">
        <f>F42+H42+J42+L42+N42+P42+R42+T42+V42+X42+Z42+AB42</f>
        <v>776578</v>
      </c>
      <c r="AE42" s="4"/>
      <c r="AF42" s="3"/>
    </row>
    <row r="43" spans="1:32" s="1" customFormat="1" ht="14.25" thickBot="1">
      <c r="A43" s="62"/>
      <c r="B43" s="20" t="s">
        <v>34</v>
      </c>
      <c r="C43" s="16" t="s">
        <v>0</v>
      </c>
      <c r="D43" s="16"/>
      <c r="E43" s="47">
        <v>0</v>
      </c>
      <c r="F43" s="48">
        <v>20051</v>
      </c>
      <c r="G43" s="42">
        <v>0</v>
      </c>
      <c r="H43" s="41">
        <v>24728</v>
      </c>
      <c r="I43" s="47">
        <v>0</v>
      </c>
      <c r="J43" s="48">
        <v>43308</v>
      </c>
      <c r="K43" s="42">
        <v>0</v>
      </c>
      <c r="L43" s="41">
        <v>20235</v>
      </c>
      <c r="M43" s="47">
        <v>0</v>
      </c>
      <c r="N43" s="48">
        <v>52470</v>
      </c>
      <c r="O43" s="42">
        <v>0</v>
      </c>
      <c r="P43" s="41">
        <v>24526</v>
      </c>
      <c r="Q43" s="51">
        <v>0</v>
      </c>
      <c r="R43" s="52">
        <v>28934</v>
      </c>
      <c r="S43" s="6">
        <v>0</v>
      </c>
      <c r="T43" s="41">
        <v>51175</v>
      </c>
      <c r="U43" s="47">
        <v>0</v>
      </c>
      <c r="V43" s="48">
        <v>41948</v>
      </c>
      <c r="W43" s="47">
        <v>0</v>
      </c>
      <c r="X43" s="41">
        <v>15006</v>
      </c>
      <c r="Y43" s="47">
        <v>16869</v>
      </c>
      <c r="Z43" s="43">
        <v>35403</v>
      </c>
      <c r="AA43" s="51">
        <v>0</v>
      </c>
      <c r="AB43" s="52">
        <v>29040</v>
      </c>
      <c r="AC43" s="47"/>
      <c r="AD43" s="48">
        <f>F43+H43+J43+L43+N43+P43+R43+T43+V43+X43+Z43+AB43</f>
        <v>386824</v>
      </c>
      <c r="AE43" s="4"/>
      <c r="AF43" s="3"/>
    </row>
    <row r="44" spans="1:32" s="1" customFormat="1" ht="27.75" customHeight="1">
      <c r="A44" s="90" t="s">
        <v>39</v>
      </c>
      <c r="B44" s="70"/>
      <c r="C44" s="21" t="s">
        <v>54</v>
      </c>
      <c r="D44" s="10" t="s">
        <v>53</v>
      </c>
      <c r="E44" s="27" t="s">
        <v>40</v>
      </c>
      <c r="F44" s="25" t="s">
        <v>41</v>
      </c>
      <c r="G44" s="28" t="s">
        <v>40</v>
      </c>
      <c r="H44" s="34" t="s">
        <v>41</v>
      </c>
      <c r="I44" s="27" t="s">
        <v>40</v>
      </c>
      <c r="J44" s="25" t="s">
        <v>41</v>
      </c>
      <c r="K44" s="28" t="s">
        <v>40</v>
      </c>
      <c r="L44" s="34" t="s">
        <v>41</v>
      </c>
      <c r="M44" s="27" t="s">
        <v>40</v>
      </c>
      <c r="N44" s="25" t="s">
        <v>41</v>
      </c>
      <c r="O44" s="28" t="s">
        <v>40</v>
      </c>
      <c r="P44" s="34" t="s">
        <v>41</v>
      </c>
      <c r="Q44" s="38" t="s">
        <v>40</v>
      </c>
      <c r="R44" s="55" t="s">
        <v>41</v>
      </c>
      <c r="S44" s="28" t="s">
        <v>40</v>
      </c>
      <c r="T44" s="34" t="s">
        <v>41</v>
      </c>
      <c r="U44" s="27" t="s">
        <v>40</v>
      </c>
      <c r="V44" s="25" t="s">
        <v>41</v>
      </c>
      <c r="W44" s="27" t="s">
        <v>40</v>
      </c>
      <c r="X44" s="34" t="s">
        <v>41</v>
      </c>
      <c r="Y44" s="27" t="s">
        <v>40</v>
      </c>
      <c r="Z44" s="25" t="s">
        <v>41</v>
      </c>
      <c r="AA44" s="28" t="s">
        <v>40</v>
      </c>
      <c r="AB44" s="34" t="s">
        <v>41</v>
      </c>
      <c r="AC44" s="27" t="s">
        <v>40</v>
      </c>
      <c r="AD44" s="25" t="s">
        <v>41</v>
      </c>
      <c r="AE44" s="9"/>
      <c r="AF44" s="3"/>
    </row>
    <row r="45" spans="1:32" s="1" customFormat="1" ht="13.5">
      <c r="A45" s="75"/>
      <c r="B45" s="63"/>
      <c r="C45" s="8">
        <v>302</v>
      </c>
      <c r="D45" s="18" t="s">
        <v>2</v>
      </c>
      <c r="E45" s="47">
        <v>169</v>
      </c>
      <c r="F45" s="48">
        <v>1036</v>
      </c>
      <c r="G45" s="53">
        <v>0</v>
      </c>
      <c r="H45" s="33">
        <v>0</v>
      </c>
      <c r="I45" s="47">
        <v>2</v>
      </c>
      <c r="J45" s="48">
        <v>219</v>
      </c>
      <c r="K45" s="42">
        <v>48</v>
      </c>
      <c r="L45" s="41">
        <v>714</v>
      </c>
      <c r="M45" s="47">
        <v>175</v>
      </c>
      <c r="N45" s="48">
        <v>1064</v>
      </c>
      <c r="O45" s="47">
        <v>2</v>
      </c>
      <c r="P45" s="41">
        <v>218</v>
      </c>
      <c r="Q45" s="47">
        <v>0</v>
      </c>
      <c r="R45" s="48">
        <v>0</v>
      </c>
      <c r="S45" s="42">
        <v>32</v>
      </c>
      <c r="T45" s="41">
        <v>615</v>
      </c>
      <c r="U45" s="40">
        <v>17</v>
      </c>
      <c r="V45" s="39">
        <v>550</v>
      </c>
      <c r="W45" s="47">
        <v>0</v>
      </c>
      <c r="X45" s="41">
        <v>0</v>
      </c>
      <c r="Y45" s="47">
        <v>0</v>
      </c>
      <c r="Z45" s="48">
        <v>0</v>
      </c>
      <c r="AA45" s="47">
        <v>0</v>
      </c>
      <c r="AB45" s="48">
        <v>0</v>
      </c>
      <c r="AC45" s="47">
        <f aca="true" t="shared" si="5" ref="AC45:AC55">E45+G45+I45+K45+M45+O45+Q45+S45+U45+W45+Y45+AA45</f>
        <v>445</v>
      </c>
      <c r="AD45" s="48">
        <f aca="true" t="shared" si="6" ref="AD45:AD55">F45+H45+J45+L45+N45+P45+R45+T45+V45+X45+Z45+AB45</f>
        <v>4416</v>
      </c>
      <c r="AE45" s="4"/>
      <c r="AF45" s="3"/>
    </row>
    <row r="46" spans="1:32" s="1" customFormat="1" ht="13.5">
      <c r="A46" s="76"/>
      <c r="B46" s="64"/>
      <c r="C46" s="8">
        <v>304</v>
      </c>
      <c r="D46" s="18" t="s">
        <v>3</v>
      </c>
      <c r="E46" s="45">
        <v>653</v>
      </c>
      <c r="F46" s="46">
        <v>22560</v>
      </c>
      <c r="G46" s="53">
        <v>360</v>
      </c>
      <c r="H46" s="33">
        <v>21233</v>
      </c>
      <c r="I46" s="47">
        <v>291</v>
      </c>
      <c r="J46" s="48">
        <v>3906</v>
      </c>
      <c r="K46" s="42">
        <v>223</v>
      </c>
      <c r="L46" s="41">
        <v>15288</v>
      </c>
      <c r="M46" s="47">
        <v>482</v>
      </c>
      <c r="N46" s="48">
        <v>35485</v>
      </c>
      <c r="O46" s="47">
        <v>208</v>
      </c>
      <c r="P46" s="41">
        <v>13385</v>
      </c>
      <c r="Q46" s="47">
        <v>469</v>
      </c>
      <c r="R46" s="48">
        <v>21720</v>
      </c>
      <c r="S46" s="42">
        <v>336</v>
      </c>
      <c r="T46" s="41">
        <v>15857</v>
      </c>
      <c r="U46" s="40">
        <v>89</v>
      </c>
      <c r="V46" s="39">
        <v>6506</v>
      </c>
      <c r="W46" s="47">
        <v>170</v>
      </c>
      <c r="X46" s="41">
        <v>9930</v>
      </c>
      <c r="Y46" s="47">
        <v>625</v>
      </c>
      <c r="Z46" s="48">
        <v>17126</v>
      </c>
      <c r="AA46" s="47">
        <v>196</v>
      </c>
      <c r="AB46" s="48">
        <v>1520</v>
      </c>
      <c r="AC46" s="47">
        <f t="shared" si="5"/>
        <v>4102</v>
      </c>
      <c r="AD46" s="48">
        <f t="shared" si="6"/>
        <v>184516</v>
      </c>
      <c r="AE46" s="4"/>
      <c r="AF46" s="3"/>
    </row>
    <row r="47" spans="1:32" s="1" customFormat="1" ht="13.5">
      <c r="A47" s="76"/>
      <c r="B47" s="64"/>
      <c r="C47" s="8">
        <v>203</v>
      </c>
      <c r="D47" s="18" t="s">
        <v>4</v>
      </c>
      <c r="E47" s="45">
        <v>0</v>
      </c>
      <c r="F47" s="46">
        <v>0</v>
      </c>
      <c r="G47" s="53">
        <v>8</v>
      </c>
      <c r="H47" s="33">
        <v>555</v>
      </c>
      <c r="I47" s="47">
        <v>95</v>
      </c>
      <c r="J47" s="48">
        <v>2331</v>
      </c>
      <c r="K47" s="42">
        <v>14</v>
      </c>
      <c r="L47" s="41">
        <v>699</v>
      </c>
      <c r="M47" s="47">
        <v>24</v>
      </c>
      <c r="N47" s="48">
        <v>891</v>
      </c>
      <c r="O47" s="47">
        <v>0</v>
      </c>
      <c r="P47" s="41">
        <v>0</v>
      </c>
      <c r="Q47" s="47">
        <v>10</v>
      </c>
      <c r="R47" s="48">
        <v>329</v>
      </c>
      <c r="S47" s="42">
        <v>268</v>
      </c>
      <c r="T47" s="41">
        <v>2448</v>
      </c>
      <c r="U47" s="40">
        <v>0</v>
      </c>
      <c r="V47" s="39">
        <v>0</v>
      </c>
      <c r="W47" s="47">
        <v>0</v>
      </c>
      <c r="X47" s="41">
        <v>0</v>
      </c>
      <c r="Y47" s="47">
        <v>0</v>
      </c>
      <c r="Z47" s="48">
        <v>0</v>
      </c>
      <c r="AA47" s="47">
        <v>0</v>
      </c>
      <c r="AB47" s="48">
        <v>0</v>
      </c>
      <c r="AC47" s="47">
        <f t="shared" si="5"/>
        <v>419</v>
      </c>
      <c r="AD47" s="48">
        <f t="shared" si="6"/>
        <v>7253</v>
      </c>
      <c r="AE47" s="4"/>
      <c r="AF47" s="3"/>
    </row>
    <row r="48" spans="1:32" s="1" customFormat="1" ht="13.5">
      <c r="A48" s="76"/>
      <c r="B48" s="64"/>
      <c r="C48" s="8">
        <v>204</v>
      </c>
      <c r="D48" s="18" t="s">
        <v>5</v>
      </c>
      <c r="E48" s="47">
        <v>0</v>
      </c>
      <c r="F48" s="48">
        <v>0</v>
      </c>
      <c r="G48" s="53">
        <v>0</v>
      </c>
      <c r="H48" s="33">
        <v>0</v>
      </c>
      <c r="I48" s="47">
        <v>0</v>
      </c>
      <c r="J48" s="48">
        <v>0</v>
      </c>
      <c r="K48" s="42">
        <v>0</v>
      </c>
      <c r="L48" s="41">
        <v>0</v>
      </c>
      <c r="M48" s="47">
        <v>0</v>
      </c>
      <c r="N48" s="48">
        <v>0</v>
      </c>
      <c r="O48" s="47">
        <v>0</v>
      </c>
      <c r="P48" s="41">
        <v>0</v>
      </c>
      <c r="Q48" s="47">
        <v>0</v>
      </c>
      <c r="R48" s="48">
        <v>0</v>
      </c>
      <c r="S48" s="42">
        <v>50</v>
      </c>
      <c r="T48" s="41">
        <v>350</v>
      </c>
      <c r="U48" s="40">
        <v>0</v>
      </c>
      <c r="V48" s="39">
        <v>0</v>
      </c>
      <c r="W48" s="47">
        <v>0</v>
      </c>
      <c r="X48" s="41">
        <v>0</v>
      </c>
      <c r="Y48" s="47">
        <v>0</v>
      </c>
      <c r="Z48" s="48">
        <v>0</v>
      </c>
      <c r="AA48" s="47">
        <v>0</v>
      </c>
      <c r="AB48" s="48">
        <v>0</v>
      </c>
      <c r="AC48" s="47">
        <f t="shared" si="5"/>
        <v>50</v>
      </c>
      <c r="AD48" s="48">
        <f t="shared" si="6"/>
        <v>350</v>
      </c>
      <c r="AE48" s="4"/>
      <c r="AF48" s="3"/>
    </row>
    <row r="49" spans="1:32" s="1" customFormat="1" ht="13.5">
      <c r="A49" s="76"/>
      <c r="B49" s="64"/>
      <c r="C49" s="8">
        <v>205</v>
      </c>
      <c r="D49" s="18" t="s">
        <v>6</v>
      </c>
      <c r="E49" s="45">
        <v>250</v>
      </c>
      <c r="F49" s="46">
        <v>5593</v>
      </c>
      <c r="G49" s="53">
        <v>214</v>
      </c>
      <c r="H49" s="33">
        <v>4218</v>
      </c>
      <c r="I49" s="47">
        <v>313</v>
      </c>
      <c r="J49" s="48">
        <v>10568</v>
      </c>
      <c r="K49" s="42">
        <v>502</v>
      </c>
      <c r="L49" s="41">
        <v>6477</v>
      </c>
      <c r="M49" s="47">
        <v>535</v>
      </c>
      <c r="N49" s="48">
        <v>6061</v>
      </c>
      <c r="O49" s="47">
        <v>140</v>
      </c>
      <c r="P49" s="41">
        <v>3526</v>
      </c>
      <c r="Q49" s="47">
        <v>170</v>
      </c>
      <c r="R49" s="48">
        <v>5284</v>
      </c>
      <c r="S49" s="42">
        <v>0</v>
      </c>
      <c r="T49" s="41">
        <v>0</v>
      </c>
      <c r="U49" s="40">
        <v>720</v>
      </c>
      <c r="V49" s="39">
        <v>6748</v>
      </c>
      <c r="W49" s="47">
        <v>353</v>
      </c>
      <c r="X49" s="41">
        <v>10175</v>
      </c>
      <c r="Y49" s="47">
        <v>64</v>
      </c>
      <c r="Z49" s="48">
        <v>385</v>
      </c>
      <c r="AA49" s="47">
        <v>68</v>
      </c>
      <c r="AB49" s="48">
        <v>358</v>
      </c>
      <c r="AC49" s="47">
        <f t="shared" si="5"/>
        <v>3329</v>
      </c>
      <c r="AD49" s="48">
        <f t="shared" si="6"/>
        <v>59393</v>
      </c>
      <c r="AE49" s="4"/>
      <c r="AF49" s="3"/>
    </row>
    <row r="50" spans="1:32" s="1" customFormat="1" ht="13.5">
      <c r="A50" s="76"/>
      <c r="B50" s="64"/>
      <c r="C50" s="8">
        <v>207</v>
      </c>
      <c r="D50" s="18" t="s">
        <v>7</v>
      </c>
      <c r="E50" s="45">
        <v>63</v>
      </c>
      <c r="F50" s="46">
        <v>4234</v>
      </c>
      <c r="G50" s="53">
        <v>57</v>
      </c>
      <c r="H50" s="33">
        <v>4947</v>
      </c>
      <c r="I50" s="47">
        <v>63</v>
      </c>
      <c r="J50" s="48">
        <v>4783</v>
      </c>
      <c r="K50" s="42">
        <v>41</v>
      </c>
      <c r="L50" s="41">
        <v>6278</v>
      </c>
      <c r="M50" s="47">
        <v>67</v>
      </c>
      <c r="N50" s="48">
        <v>4593</v>
      </c>
      <c r="O50" s="47">
        <v>29</v>
      </c>
      <c r="P50" s="41">
        <v>3404</v>
      </c>
      <c r="Q50" s="47">
        <v>209</v>
      </c>
      <c r="R50" s="48">
        <v>6499</v>
      </c>
      <c r="S50" s="42">
        <v>65</v>
      </c>
      <c r="T50" s="41">
        <v>7380</v>
      </c>
      <c r="U50" s="40">
        <v>15</v>
      </c>
      <c r="V50" s="39">
        <v>718</v>
      </c>
      <c r="W50" s="47">
        <v>96</v>
      </c>
      <c r="X50" s="41">
        <v>10734</v>
      </c>
      <c r="Y50" s="47">
        <v>27</v>
      </c>
      <c r="Z50" s="48">
        <v>2752</v>
      </c>
      <c r="AA50" s="47">
        <v>0</v>
      </c>
      <c r="AB50" s="48">
        <v>0</v>
      </c>
      <c r="AC50" s="47">
        <f t="shared" si="5"/>
        <v>732</v>
      </c>
      <c r="AD50" s="48">
        <f t="shared" si="6"/>
        <v>56322</v>
      </c>
      <c r="AE50" s="4"/>
      <c r="AF50" s="3"/>
    </row>
    <row r="51" spans="1:32" s="1" customFormat="1" ht="13.5">
      <c r="A51" s="76"/>
      <c r="B51" s="64"/>
      <c r="C51" s="8">
        <v>210</v>
      </c>
      <c r="D51" s="18" t="s">
        <v>9</v>
      </c>
      <c r="E51" s="47">
        <v>0</v>
      </c>
      <c r="F51" s="48">
        <v>0</v>
      </c>
      <c r="G51" s="53">
        <v>7</v>
      </c>
      <c r="H51" s="33">
        <v>322</v>
      </c>
      <c r="I51" s="47">
        <v>0</v>
      </c>
      <c r="J51" s="48">
        <v>0</v>
      </c>
      <c r="K51" s="42">
        <v>0</v>
      </c>
      <c r="L51" s="41">
        <v>0</v>
      </c>
      <c r="M51" s="47">
        <v>0</v>
      </c>
      <c r="N51" s="48">
        <v>0</v>
      </c>
      <c r="O51" s="47">
        <v>78</v>
      </c>
      <c r="P51" s="41">
        <v>3166</v>
      </c>
      <c r="Q51" s="47">
        <v>0</v>
      </c>
      <c r="R51" s="48">
        <v>0</v>
      </c>
      <c r="S51" s="42">
        <v>0</v>
      </c>
      <c r="T51" s="41">
        <v>0</v>
      </c>
      <c r="U51" s="40">
        <v>6</v>
      </c>
      <c r="V51" s="39">
        <v>283</v>
      </c>
      <c r="W51" s="47">
        <v>0</v>
      </c>
      <c r="X51" s="41">
        <v>0</v>
      </c>
      <c r="Y51" s="47">
        <v>1</v>
      </c>
      <c r="Z51" s="48">
        <v>307</v>
      </c>
      <c r="AA51" s="47">
        <v>0</v>
      </c>
      <c r="AB51" s="48">
        <v>0</v>
      </c>
      <c r="AC51" s="47">
        <f t="shared" si="5"/>
        <v>92</v>
      </c>
      <c r="AD51" s="48">
        <f t="shared" si="6"/>
        <v>4078</v>
      </c>
      <c r="AE51" s="4"/>
      <c r="AF51" s="3"/>
    </row>
    <row r="52" spans="1:32" s="1" customFormat="1" ht="13.5">
      <c r="A52" s="76"/>
      <c r="B52" s="64"/>
      <c r="C52" s="8">
        <v>213</v>
      </c>
      <c r="D52" s="18" t="s">
        <v>10</v>
      </c>
      <c r="E52" s="45">
        <v>279</v>
      </c>
      <c r="F52" s="46">
        <v>5049</v>
      </c>
      <c r="G52" s="53">
        <v>563</v>
      </c>
      <c r="H52" s="33">
        <v>5409</v>
      </c>
      <c r="I52" s="47">
        <v>977</v>
      </c>
      <c r="J52" s="48">
        <v>10331</v>
      </c>
      <c r="K52" s="42">
        <v>729</v>
      </c>
      <c r="L52" s="41">
        <v>11620</v>
      </c>
      <c r="M52" s="47">
        <v>999</v>
      </c>
      <c r="N52" s="48">
        <v>9049</v>
      </c>
      <c r="O52" s="47">
        <v>222</v>
      </c>
      <c r="P52" s="41">
        <v>6510</v>
      </c>
      <c r="Q52" s="47">
        <v>100</v>
      </c>
      <c r="R52" s="48">
        <v>2809</v>
      </c>
      <c r="S52" s="42">
        <v>869</v>
      </c>
      <c r="T52" s="41">
        <v>6173</v>
      </c>
      <c r="U52" s="40">
        <v>320</v>
      </c>
      <c r="V52" s="39">
        <v>2110</v>
      </c>
      <c r="W52" s="47">
        <v>1133</v>
      </c>
      <c r="X52" s="41">
        <v>6987</v>
      </c>
      <c r="Y52" s="47">
        <v>508</v>
      </c>
      <c r="Z52" s="48">
        <v>4181</v>
      </c>
      <c r="AA52" s="47">
        <v>170</v>
      </c>
      <c r="AB52" s="48">
        <v>1148</v>
      </c>
      <c r="AC52" s="47">
        <f t="shared" si="5"/>
        <v>6869</v>
      </c>
      <c r="AD52" s="48">
        <f t="shared" si="6"/>
        <v>71376</v>
      </c>
      <c r="AE52" s="4"/>
      <c r="AF52" s="3"/>
    </row>
    <row r="53" spans="1:32" s="1" customFormat="1" ht="13.5">
      <c r="A53" s="76"/>
      <c r="B53" s="64"/>
      <c r="C53" s="8">
        <v>218</v>
      </c>
      <c r="D53" s="18" t="s">
        <v>12</v>
      </c>
      <c r="E53" s="45">
        <v>0</v>
      </c>
      <c r="F53" s="46">
        <v>0</v>
      </c>
      <c r="G53" s="53">
        <v>27</v>
      </c>
      <c r="H53" s="33">
        <v>1290</v>
      </c>
      <c r="I53" s="47">
        <v>0</v>
      </c>
      <c r="J53" s="48">
        <v>0</v>
      </c>
      <c r="K53" s="42">
        <v>205</v>
      </c>
      <c r="L53" s="41">
        <v>1368</v>
      </c>
      <c r="M53" s="47">
        <v>0</v>
      </c>
      <c r="N53" s="48">
        <v>0</v>
      </c>
      <c r="O53" s="47">
        <v>0</v>
      </c>
      <c r="P53" s="41">
        <v>0</v>
      </c>
      <c r="Q53" s="47">
        <v>0</v>
      </c>
      <c r="R53" s="48">
        <v>0</v>
      </c>
      <c r="S53" s="42">
        <v>0</v>
      </c>
      <c r="T53" s="41">
        <v>0</v>
      </c>
      <c r="U53" s="40">
        <v>0</v>
      </c>
      <c r="V53" s="39">
        <v>0</v>
      </c>
      <c r="W53" s="47">
        <v>0</v>
      </c>
      <c r="X53" s="41">
        <v>0</v>
      </c>
      <c r="Y53" s="47">
        <v>0</v>
      </c>
      <c r="Z53" s="48">
        <v>0</v>
      </c>
      <c r="AA53" s="47">
        <v>0</v>
      </c>
      <c r="AB53" s="48">
        <v>0</v>
      </c>
      <c r="AC53" s="47">
        <f t="shared" si="5"/>
        <v>232</v>
      </c>
      <c r="AD53" s="48">
        <f t="shared" si="6"/>
        <v>2658</v>
      </c>
      <c r="AE53" s="4"/>
      <c r="AF53" s="3"/>
    </row>
    <row r="54" spans="1:32" s="1" customFormat="1" ht="13.5">
      <c r="A54" s="76"/>
      <c r="B54" s="64"/>
      <c r="C54" s="8">
        <v>117</v>
      </c>
      <c r="D54" s="18" t="s">
        <v>24</v>
      </c>
      <c r="E54" s="45">
        <v>0</v>
      </c>
      <c r="F54" s="46">
        <v>0</v>
      </c>
      <c r="G54" s="53">
        <v>15</v>
      </c>
      <c r="H54" s="33">
        <v>286</v>
      </c>
      <c r="I54" s="47">
        <v>37</v>
      </c>
      <c r="J54" s="48">
        <v>1195</v>
      </c>
      <c r="K54" s="42">
        <v>50</v>
      </c>
      <c r="L54" s="41">
        <v>1050</v>
      </c>
      <c r="M54" s="47">
        <v>46</v>
      </c>
      <c r="N54" s="48">
        <v>1167</v>
      </c>
      <c r="O54" s="47">
        <v>0</v>
      </c>
      <c r="P54" s="41">
        <v>0</v>
      </c>
      <c r="Q54" s="47">
        <v>0</v>
      </c>
      <c r="R54" s="48">
        <v>0</v>
      </c>
      <c r="S54" s="42">
        <v>35</v>
      </c>
      <c r="T54" s="41">
        <v>830</v>
      </c>
      <c r="U54" s="40">
        <v>0</v>
      </c>
      <c r="V54" s="39">
        <v>0</v>
      </c>
      <c r="W54" s="47">
        <v>30</v>
      </c>
      <c r="X54" s="41">
        <v>682</v>
      </c>
      <c r="Y54" s="47">
        <v>0</v>
      </c>
      <c r="Z54" s="48">
        <v>0</v>
      </c>
      <c r="AA54" s="47">
        <v>0</v>
      </c>
      <c r="AB54" s="48">
        <v>0</v>
      </c>
      <c r="AC54" s="47">
        <f t="shared" si="5"/>
        <v>213</v>
      </c>
      <c r="AD54" s="48">
        <f t="shared" si="6"/>
        <v>5210</v>
      </c>
      <c r="AE54" s="4"/>
      <c r="AF54" s="3"/>
    </row>
    <row r="55" spans="1:32" s="1" customFormat="1" ht="13.5">
      <c r="A55" s="76"/>
      <c r="B55" s="64"/>
      <c r="C55" s="8">
        <v>551</v>
      </c>
      <c r="D55" s="18" t="s">
        <v>19</v>
      </c>
      <c r="E55" s="49">
        <v>0</v>
      </c>
      <c r="F55" s="50">
        <v>0</v>
      </c>
      <c r="G55" s="53">
        <v>50</v>
      </c>
      <c r="H55" s="33">
        <v>700</v>
      </c>
      <c r="I55" s="54">
        <v>0</v>
      </c>
      <c r="J55" s="48">
        <v>0</v>
      </c>
      <c r="K55" s="42">
        <v>9</v>
      </c>
      <c r="L55" s="41">
        <v>522</v>
      </c>
      <c r="M55" s="47">
        <v>0</v>
      </c>
      <c r="N55" s="48">
        <v>0</v>
      </c>
      <c r="O55" s="47">
        <v>0</v>
      </c>
      <c r="P55" s="41">
        <v>0</v>
      </c>
      <c r="Q55" s="47">
        <v>30</v>
      </c>
      <c r="R55" s="48">
        <v>1470</v>
      </c>
      <c r="S55" s="42">
        <v>0</v>
      </c>
      <c r="T55" s="41">
        <v>0</v>
      </c>
      <c r="U55" s="40">
        <v>0</v>
      </c>
      <c r="V55" s="39">
        <v>0</v>
      </c>
      <c r="W55" s="47">
        <v>0</v>
      </c>
      <c r="X55" s="41">
        <v>0</v>
      </c>
      <c r="Y55" s="47">
        <v>0</v>
      </c>
      <c r="Z55" s="48">
        <v>0</v>
      </c>
      <c r="AA55" s="47">
        <v>0</v>
      </c>
      <c r="AB55" s="48">
        <v>0</v>
      </c>
      <c r="AC55" s="47">
        <f t="shared" si="5"/>
        <v>89</v>
      </c>
      <c r="AD55" s="48">
        <f t="shared" si="6"/>
        <v>2692</v>
      </c>
      <c r="AE55" s="4"/>
      <c r="AF55" s="3"/>
    </row>
    <row r="56" spans="1:32" s="1" customFormat="1" ht="13.5">
      <c r="A56" s="76"/>
      <c r="B56" s="64"/>
      <c r="C56" s="22"/>
      <c r="D56" s="15"/>
      <c r="E56" s="47"/>
      <c r="F56" s="48"/>
      <c r="G56" s="42"/>
      <c r="H56" s="41"/>
      <c r="I56" s="47"/>
      <c r="J56" s="48"/>
      <c r="K56" s="42"/>
      <c r="L56" s="41"/>
      <c r="M56" s="45"/>
      <c r="N56" s="46"/>
      <c r="O56" s="42"/>
      <c r="P56" s="41"/>
      <c r="Q56" s="47"/>
      <c r="R56" s="48"/>
      <c r="S56" s="42"/>
      <c r="T56" s="41"/>
      <c r="U56" s="47"/>
      <c r="V56" s="48"/>
      <c r="W56" s="47"/>
      <c r="X56" s="41"/>
      <c r="Y56" s="47"/>
      <c r="Z56" s="48"/>
      <c r="AA56" s="47"/>
      <c r="AB56" s="48"/>
      <c r="AC56" s="47"/>
      <c r="AD56" s="48"/>
      <c r="AE56" s="4"/>
      <c r="AF56" s="3"/>
    </row>
    <row r="57" spans="1:32" s="1" customFormat="1" ht="14.25" thickBot="1">
      <c r="A57" s="77"/>
      <c r="B57" s="65"/>
      <c r="C57" s="16" t="s">
        <v>0</v>
      </c>
      <c r="D57" s="16"/>
      <c r="E57" s="47">
        <f aca="true" t="shared" si="7" ref="E57:J57">E26</f>
        <v>1882</v>
      </c>
      <c r="F57" s="48">
        <f t="shared" si="7"/>
        <v>45300</v>
      </c>
      <c r="G57" s="41">
        <f t="shared" si="7"/>
        <v>1470</v>
      </c>
      <c r="H57" s="11">
        <f t="shared" si="7"/>
        <v>47741</v>
      </c>
      <c r="I57" s="47">
        <f t="shared" si="7"/>
        <v>2003</v>
      </c>
      <c r="J57" s="48">
        <f t="shared" si="7"/>
        <v>42294</v>
      </c>
      <c r="K57" s="42">
        <f aca="true" t="shared" si="8" ref="K57:P57">K26</f>
        <v>1914</v>
      </c>
      <c r="L57" s="41">
        <f t="shared" si="8"/>
        <v>57847</v>
      </c>
      <c r="M57" s="47">
        <f t="shared" si="8"/>
        <v>2392</v>
      </c>
      <c r="N57" s="48">
        <f t="shared" si="8"/>
        <v>62065</v>
      </c>
      <c r="O57" s="42">
        <f t="shared" si="8"/>
        <v>705</v>
      </c>
      <c r="P57" s="41">
        <f t="shared" si="8"/>
        <v>32076</v>
      </c>
      <c r="Q57" s="51">
        <f aca="true" t="shared" si="9" ref="Q57:V57">Q26</f>
        <v>1022</v>
      </c>
      <c r="R57" s="52">
        <f t="shared" si="9"/>
        <v>40272</v>
      </c>
      <c r="S57" s="42">
        <f t="shared" si="9"/>
        <v>1794</v>
      </c>
      <c r="T57" s="41">
        <f t="shared" si="9"/>
        <v>39267</v>
      </c>
      <c r="U57" s="47">
        <f t="shared" si="9"/>
        <v>1227</v>
      </c>
      <c r="V57" s="48">
        <f t="shared" si="9"/>
        <v>18115</v>
      </c>
      <c r="W57" s="47">
        <f>W26</f>
        <v>1802</v>
      </c>
      <c r="X57" s="41">
        <f>X26</f>
        <v>40415</v>
      </c>
      <c r="Y57" s="47">
        <f>Y26</f>
        <v>1361</v>
      </c>
      <c r="Z57" s="48">
        <f>Z26</f>
        <v>30503</v>
      </c>
      <c r="AA57" s="51">
        <f>AA21</f>
        <v>28</v>
      </c>
      <c r="AB57" s="52">
        <f>AB21</f>
        <v>759</v>
      </c>
      <c r="AC57" s="30">
        <f>E57+G57+I57+K57+M57+O57+Q57+S57+U57+W57+Y57+AA57</f>
        <v>17600</v>
      </c>
      <c r="AD57" s="31">
        <f>F57+H57+J57+L57+N57+P57+R57+T57+V57+X57+Z57+AB57</f>
        <v>456654</v>
      </c>
      <c r="AE57" s="4"/>
      <c r="AF57" s="3"/>
    </row>
    <row r="58" spans="1:32" s="1" customFormat="1" ht="28.5" customHeight="1">
      <c r="A58" s="90" t="s">
        <v>38</v>
      </c>
      <c r="B58" s="69"/>
      <c r="C58" s="21" t="s">
        <v>54</v>
      </c>
      <c r="D58" s="10" t="s">
        <v>53</v>
      </c>
      <c r="E58" s="27" t="s">
        <v>40</v>
      </c>
      <c r="F58" s="25" t="s">
        <v>41</v>
      </c>
      <c r="G58" s="28" t="s">
        <v>40</v>
      </c>
      <c r="H58" s="34" t="s">
        <v>41</v>
      </c>
      <c r="I58" s="27" t="s">
        <v>40</v>
      </c>
      <c r="J58" s="25" t="s">
        <v>41</v>
      </c>
      <c r="K58" s="28" t="s">
        <v>40</v>
      </c>
      <c r="L58" s="34" t="s">
        <v>41</v>
      </c>
      <c r="M58" s="27" t="s">
        <v>40</v>
      </c>
      <c r="N58" s="25" t="s">
        <v>41</v>
      </c>
      <c r="O58" s="28" t="s">
        <v>40</v>
      </c>
      <c r="P58" s="34" t="s">
        <v>41</v>
      </c>
      <c r="Q58" s="38" t="s">
        <v>40</v>
      </c>
      <c r="R58" s="55" t="s">
        <v>41</v>
      </c>
      <c r="S58" s="28" t="s">
        <v>40</v>
      </c>
      <c r="T58" s="34" t="s">
        <v>41</v>
      </c>
      <c r="U58" s="27" t="s">
        <v>40</v>
      </c>
      <c r="V58" s="25" t="s">
        <v>41</v>
      </c>
      <c r="W58" s="27" t="s">
        <v>40</v>
      </c>
      <c r="X58" s="34" t="s">
        <v>41</v>
      </c>
      <c r="Y58" s="27" t="s">
        <v>40</v>
      </c>
      <c r="Z58" s="25" t="s">
        <v>41</v>
      </c>
      <c r="AA58" s="28" t="s">
        <v>40</v>
      </c>
      <c r="AB58" s="34" t="s">
        <v>41</v>
      </c>
      <c r="AC58" s="27" t="s">
        <v>40</v>
      </c>
      <c r="AD58" s="25" t="s">
        <v>41</v>
      </c>
      <c r="AE58" s="9"/>
      <c r="AF58" s="3"/>
    </row>
    <row r="59" spans="1:32" s="1" customFormat="1" ht="13.5">
      <c r="A59" s="78"/>
      <c r="B59" s="66"/>
      <c r="C59" s="8">
        <v>302</v>
      </c>
      <c r="D59" s="18" t="s">
        <v>2</v>
      </c>
      <c r="E59" s="45">
        <v>2340</v>
      </c>
      <c r="F59" s="46">
        <v>29019</v>
      </c>
      <c r="G59" s="53">
        <v>702</v>
      </c>
      <c r="H59" s="33">
        <v>6822</v>
      </c>
      <c r="I59" s="47">
        <v>498</v>
      </c>
      <c r="J59" s="48">
        <v>10401</v>
      </c>
      <c r="K59" s="42">
        <v>468</v>
      </c>
      <c r="L59" s="41">
        <v>6286</v>
      </c>
      <c r="M59" s="47">
        <v>822</v>
      </c>
      <c r="N59" s="48">
        <v>10092</v>
      </c>
      <c r="O59" s="42">
        <v>84</v>
      </c>
      <c r="P59" s="41">
        <v>2003</v>
      </c>
      <c r="Q59" s="47">
        <v>402</v>
      </c>
      <c r="R59" s="48">
        <v>8047</v>
      </c>
      <c r="S59" s="6">
        <v>120</v>
      </c>
      <c r="T59" s="41">
        <v>2937</v>
      </c>
      <c r="U59" s="40">
        <v>126</v>
      </c>
      <c r="V59" s="39">
        <v>3399</v>
      </c>
      <c r="W59" s="47">
        <v>702</v>
      </c>
      <c r="X59" s="41">
        <v>11554</v>
      </c>
      <c r="Y59" s="47">
        <v>155</v>
      </c>
      <c r="Z59" s="48">
        <v>4892</v>
      </c>
      <c r="AA59" s="47">
        <v>1</v>
      </c>
      <c r="AB59" s="48">
        <v>229</v>
      </c>
      <c r="AC59" s="47">
        <f aca="true" t="shared" si="10" ref="AC59:AC70">E59+G59+I59+K59+M59+O59+Q59+S59+U59+W59+Y59+AA59</f>
        <v>6420</v>
      </c>
      <c r="AD59" s="48">
        <f aca="true" t="shared" si="11" ref="AD59:AD70">F59+H59+J59+L59+N59+P59+R59+T59+V59+X59+Z59+AB59</f>
        <v>95681</v>
      </c>
      <c r="AE59" s="4"/>
      <c r="AF59" s="3"/>
    </row>
    <row r="60" spans="1:32" s="1" customFormat="1" ht="13.5">
      <c r="A60" s="78"/>
      <c r="B60" s="66"/>
      <c r="C60" s="8">
        <v>304</v>
      </c>
      <c r="D60" s="18" t="s">
        <v>3</v>
      </c>
      <c r="E60" s="45">
        <v>5777</v>
      </c>
      <c r="F60" s="46">
        <v>140867</v>
      </c>
      <c r="G60" s="53">
        <v>7111</v>
      </c>
      <c r="H60" s="33">
        <v>228315</v>
      </c>
      <c r="I60" s="47">
        <v>10612</v>
      </c>
      <c r="J60" s="48">
        <v>271638</v>
      </c>
      <c r="K60" s="42">
        <v>10021</v>
      </c>
      <c r="L60" s="41">
        <v>254631</v>
      </c>
      <c r="M60" s="47">
        <v>7789</v>
      </c>
      <c r="N60" s="48">
        <v>219588</v>
      </c>
      <c r="O60" s="42">
        <v>12582</v>
      </c>
      <c r="P60" s="91">
        <v>278715</v>
      </c>
      <c r="Q60" s="47">
        <v>12920</v>
      </c>
      <c r="R60" s="48">
        <v>264231</v>
      </c>
      <c r="S60" s="6">
        <v>6739</v>
      </c>
      <c r="T60" s="41">
        <v>195686</v>
      </c>
      <c r="U60" s="40">
        <v>8947</v>
      </c>
      <c r="V60" s="39">
        <v>245731</v>
      </c>
      <c r="W60" s="47">
        <v>12285</v>
      </c>
      <c r="X60" s="41">
        <v>255149</v>
      </c>
      <c r="Y60" s="47">
        <v>6852</v>
      </c>
      <c r="Z60" s="48">
        <v>174695</v>
      </c>
      <c r="AA60" s="47">
        <v>7970</v>
      </c>
      <c r="AB60" s="48">
        <v>257306</v>
      </c>
      <c r="AC60" s="47">
        <f t="shared" si="10"/>
        <v>109605</v>
      </c>
      <c r="AD60" s="92">
        <f t="shared" si="11"/>
        <v>2786552</v>
      </c>
      <c r="AE60" s="4"/>
      <c r="AF60" s="3"/>
    </row>
    <row r="61" spans="1:32" s="1" customFormat="1" ht="13.5">
      <c r="A61" s="78"/>
      <c r="B61" s="66"/>
      <c r="C61" s="8">
        <v>205</v>
      </c>
      <c r="D61" s="18" t="s">
        <v>6</v>
      </c>
      <c r="E61" s="45">
        <v>16</v>
      </c>
      <c r="F61" s="46">
        <v>3055</v>
      </c>
      <c r="G61" s="53">
        <v>3</v>
      </c>
      <c r="H61" s="33">
        <v>295</v>
      </c>
      <c r="I61" s="47">
        <v>5</v>
      </c>
      <c r="J61" s="48">
        <v>492</v>
      </c>
      <c r="K61" s="42">
        <v>30</v>
      </c>
      <c r="L61" s="41">
        <v>6216</v>
      </c>
      <c r="M61" s="47">
        <v>31</v>
      </c>
      <c r="N61" s="48">
        <v>5454</v>
      </c>
      <c r="O61" s="42">
        <v>17</v>
      </c>
      <c r="P61" s="41">
        <v>2947</v>
      </c>
      <c r="Q61" s="47">
        <v>3</v>
      </c>
      <c r="R61" s="48">
        <v>717</v>
      </c>
      <c r="S61" s="6">
        <v>27</v>
      </c>
      <c r="T61" s="41">
        <v>4474</v>
      </c>
      <c r="U61" s="40">
        <v>17</v>
      </c>
      <c r="V61" s="39">
        <v>2919</v>
      </c>
      <c r="W61" s="47">
        <v>8</v>
      </c>
      <c r="X61" s="41">
        <v>1697</v>
      </c>
      <c r="Y61" s="47">
        <v>5</v>
      </c>
      <c r="Z61" s="48">
        <v>492</v>
      </c>
      <c r="AA61" s="47">
        <v>9</v>
      </c>
      <c r="AB61" s="48">
        <v>1157</v>
      </c>
      <c r="AC61" s="47">
        <f t="shared" si="10"/>
        <v>171</v>
      </c>
      <c r="AD61" s="48">
        <f t="shared" si="11"/>
        <v>29915</v>
      </c>
      <c r="AE61" s="4"/>
      <c r="AF61" s="3"/>
    </row>
    <row r="62" spans="1:32" s="1" customFormat="1" ht="13.5">
      <c r="A62" s="78"/>
      <c r="B62" s="66"/>
      <c r="C62" s="8">
        <v>207</v>
      </c>
      <c r="D62" s="18" t="s">
        <v>7</v>
      </c>
      <c r="E62" s="45">
        <v>0</v>
      </c>
      <c r="F62" s="46">
        <v>0</v>
      </c>
      <c r="G62" s="53">
        <v>285</v>
      </c>
      <c r="H62" s="33">
        <v>9491</v>
      </c>
      <c r="I62" s="47">
        <v>186</v>
      </c>
      <c r="J62" s="48">
        <v>6430</v>
      </c>
      <c r="K62" s="42">
        <v>30</v>
      </c>
      <c r="L62" s="41">
        <v>891</v>
      </c>
      <c r="M62" s="47">
        <v>20</v>
      </c>
      <c r="N62" s="48">
        <v>584</v>
      </c>
      <c r="O62" s="42">
        <v>355</v>
      </c>
      <c r="P62" s="41">
        <v>10793</v>
      </c>
      <c r="Q62" s="47">
        <v>0</v>
      </c>
      <c r="R62" s="48">
        <v>0</v>
      </c>
      <c r="S62" s="6">
        <v>560</v>
      </c>
      <c r="T62" s="41">
        <v>16944</v>
      </c>
      <c r="U62" s="40">
        <v>120</v>
      </c>
      <c r="V62" s="39">
        <v>3942</v>
      </c>
      <c r="W62" s="47">
        <v>65</v>
      </c>
      <c r="X62" s="41">
        <v>2253</v>
      </c>
      <c r="Y62" s="47">
        <v>100</v>
      </c>
      <c r="Z62" s="48">
        <v>3443</v>
      </c>
      <c r="AA62" s="47">
        <v>55</v>
      </c>
      <c r="AB62" s="48">
        <v>1509</v>
      </c>
      <c r="AC62" s="47">
        <f t="shared" si="10"/>
        <v>1776</v>
      </c>
      <c r="AD62" s="48">
        <f t="shared" si="11"/>
        <v>56280</v>
      </c>
      <c r="AE62" s="4"/>
      <c r="AF62" s="3"/>
    </row>
    <row r="63" spans="1:32" s="1" customFormat="1" ht="13.5">
      <c r="A63" s="78"/>
      <c r="B63" s="66"/>
      <c r="C63" s="8">
        <v>210</v>
      </c>
      <c r="D63" s="18" t="s">
        <v>9</v>
      </c>
      <c r="E63" s="45">
        <v>240</v>
      </c>
      <c r="F63" s="46">
        <v>2244</v>
      </c>
      <c r="G63" s="53">
        <v>375</v>
      </c>
      <c r="H63" s="33">
        <v>4156</v>
      </c>
      <c r="I63" s="47">
        <v>850</v>
      </c>
      <c r="J63" s="48">
        <v>10219</v>
      </c>
      <c r="K63" s="42">
        <v>12</v>
      </c>
      <c r="L63" s="41">
        <v>352</v>
      </c>
      <c r="M63" s="47">
        <v>72</v>
      </c>
      <c r="N63" s="48">
        <v>1644</v>
      </c>
      <c r="O63" s="42">
        <v>1250</v>
      </c>
      <c r="P63" s="41">
        <v>11082</v>
      </c>
      <c r="Q63" s="47">
        <v>78</v>
      </c>
      <c r="R63" s="48">
        <v>2626</v>
      </c>
      <c r="S63" s="6">
        <v>241</v>
      </c>
      <c r="T63" s="41">
        <v>4743</v>
      </c>
      <c r="U63" s="40">
        <v>54</v>
      </c>
      <c r="V63" s="39">
        <v>1500</v>
      </c>
      <c r="W63" s="47">
        <v>36</v>
      </c>
      <c r="X63" s="41">
        <v>606</v>
      </c>
      <c r="Y63" s="47">
        <v>374</v>
      </c>
      <c r="Z63" s="48">
        <v>7010</v>
      </c>
      <c r="AA63" s="47">
        <v>0</v>
      </c>
      <c r="AB63" s="48">
        <v>0</v>
      </c>
      <c r="AC63" s="47">
        <f t="shared" si="10"/>
        <v>3582</v>
      </c>
      <c r="AD63" s="48">
        <f t="shared" si="11"/>
        <v>46182</v>
      </c>
      <c r="AE63" s="4"/>
      <c r="AF63" s="3"/>
    </row>
    <row r="64" spans="1:32" s="1" customFormat="1" ht="13.5">
      <c r="A64" s="78"/>
      <c r="B64" s="66"/>
      <c r="C64" s="8">
        <v>213</v>
      </c>
      <c r="D64" s="18" t="s">
        <v>10</v>
      </c>
      <c r="E64" s="45">
        <v>415</v>
      </c>
      <c r="F64" s="46">
        <v>5362</v>
      </c>
      <c r="G64" s="53">
        <v>204</v>
      </c>
      <c r="H64" s="33">
        <v>8012</v>
      </c>
      <c r="I64" s="47">
        <v>40</v>
      </c>
      <c r="J64" s="48">
        <v>1224</v>
      </c>
      <c r="K64" s="42">
        <v>435</v>
      </c>
      <c r="L64" s="41">
        <v>7308</v>
      </c>
      <c r="M64" s="47">
        <v>288</v>
      </c>
      <c r="N64" s="48">
        <v>9829</v>
      </c>
      <c r="O64" s="42">
        <v>248</v>
      </c>
      <c r="P64" s="41">
        <v>4593</v>
      </c>
      <c r="Q64" s="47">
        <v>780</v>
      </c>
      <c r="R64" s="48">
        <v>10087</v>
      </c>
      <c r="S64" s="6">
        <v>147</v>
      </c>
      <c r="T64" s="41">
        <v>4894</v>
      </c>
      <c r="U64" s="40">
        <v>561</v>
      </c>
      <c r="V64" s="39">
        <v>14326</v>
      </c>
      <c r="W64" s="47">
        <v>32</v>
      </c>
      <c r="X64" s="41">
        <v>2509</v>
      </c>
      <c r="Y64" s="47">
        <v>761</v>
      </c>
      <c r="Z64" s="48">
        <v>23121</v>
      </c>
      <c r="AA64" s="47">
        <v>1499</v>
      </c>
      <c r="AB64" s="48">
        <v>41999</v>
      </c>
      <c r="AC64" s="47">
        <f t="shared" si="10"/>
        <v>5410</v>
      </c>
      <c r="AD64" s="48">
        <f t="shared" si="11"/>
        <v>133264</v>
      </c>
      <c r="AE64" s="4"/>
      <c r="AF64" s="3"/>
    </row>
    <row r="65" spans="1:32" s="1" customFormat="1" ht="13.5">
      <c r="A65" s="78"/>
      <c r="B65" s="66"/>
      <c r="C65" s="8">
        <v>215</v>
      </c>
      <c r="D65" s="18" t="s">
        <v>11</v>
      </c>
      <c r="E65" s="47">
        <v>0</v>
      </c>
      <c r="F65" s="48">
        <v>0</v>
      </c>
      <c r="G65" s="53">
        <v>0</v>
      </c>
      <c r="H65" s="33">
        <v>0</v>
      </c>
      <c r="I65" s="47">
        <v>0</v>
      </c>
      <c r="J65" s="48">
        <v>0</v>
      </c>
      <c r="K65" s="42">
        <v>0</v>
      </c>
      <c r="L65" s="41">
        <v>0</v>
      </c>
      <c r="M65" s="47">
        <v>0</v>
      </c>
      <c r="N65" s="48">
        <v>0</v>
      </c>
      <c r="O65" s="42">
        <v>0</v>
      </c>
      <c r="P65" s="41">
        <v>0</v>
      </c>
      <c r="Q65" s="47">
        <v>0</v>
      </c>
      <c r="R65" s="48">
        <v>0</v>
      </c>
      <c r="S65" s="6">
        <v>0</v>
      </c>
      <c r="T65" s="41">
        <v>0</v>
      </c>
      <c r="U65" s="40">
        <v>0</v>
      </c>
      <c r="V65" s="39">
        <v>0</v>
      </c>
      <c r="W65" s="47">
        <v>0</v>
      </c>
      <c r="X65" s="41">
        <v>0</v>
      </c>
      <c r="Y65" s="47">
        <v>0</v>
      </c>
      <c r="Z65" s="48">
        <v>0</v>
      </c>
      <c r="AA65" s="47">
        <v>0</v>
      </c>
      <c r="AB65" s="48">
        <v>0</v>
      </c>
      <c r="AC65" s="47">
        <f t="shared" si="10"/>
        <v>0</v>
      </c>
      <c r="AD65" s="48">
        <f t="shared" si="11"/>
        <v>0</v>
      </c>
      <c r="AE65" s="4"/>
      <c r="AF65" s="3"/>
    </row>
    <row r="66" spans="1:32" s="1" customFormat="1" ht="13.5">
      <c r="A66" s="78"/>
      <c r="B66" s="66"/>
      <c r="C66" s="8">
        <v>223</v>
      </c>
      <c r="D66" s="18" t="s">
        <v>28</v>
      </c>
      <c r="E66" s="45">
        <v>0</v>
      </c>
      <c r="F66" s="46">
        <v>0</v>
      </c>
      <c r="G66" s="53">
        <v>200</v>
      </c>
      <c r="H66" s="33">
        <v>5176</v>
      </c>
      <c r="I66" s="47">
        <v>200</v>
      </c>
      <c r="J66" s="48">
        <v>5176</v>
      </c>
      <c r="K66" s="42">
        <v>0</v>
      </c>
      <c r="L66" s="41">
        <v>0</v>
      </c>
      <c r="M66" s="47">
        <v>0</v>
      </c>
      <c r="N66" s="48">
        <v>0</v>
      </c>
      <c r="O66" s="42">
        <v>300</v>
      </c>
      <c r="P66" s="41">
        <v>7846</v>
      </c>
      <c r="Q66" s="47">
        <v>248</v>
      </c>
      <c r="R66" s="48">
        <v>8159</v>
      </c>
      <c r="S66" s="6">
        <v>649</v>
      </c>
      <c r="T66" s="41">
        <v>17961</v>
      </c>
      <c r="U66" s="40">
        <v>151</v>
      </c>
      <c r="V66" s="39">
        <v>4960</v>
      </c>
      <c r="W66" s="47">
        <v>650</v>
      </c>
      <c r="X66" s="41">
        <v>16883</v>
      </c>
      <c r="Y66" s="47">
        <v>250</v>
      </c>
      <c r="Z66" s="48">
        <v>6367</v>
      </c>
      <c r="AA66" s="47">
        <v>600</v>
      </c>
      <c r="AB66" s="48">
        <v>19842</v>
      </c>
      <c r="AC66" s="47">
        <f t="shared" si="10"/>
        <v>3248</v>
      </c>
      <c r="AD66" s="48">
        <f t="shared" si="11"/>
        <v>92370</v>
      </c>
      <c r="AE66" s="4"/>
      <c r="AF66" s="3"/>
    </row>
    <row r="67" spans="1:32" s="1" customFormat="1" ht="13.5">
      <c r="A67" s="78"/>
      <c r="B67" s="66"/>
      <c r="C67" s="8">
        <v>224</v>
      </c>
      <c r="D67" s="18" t="s">
        <v>29</v>
      </c>
      <c r="E67" s="45">
        <v>10</v>
      </c>
      <c r="F67" s="46">
        <v>2012</v>
      </c>
      <c r="G67" s="53">
        <v>145</v>
      </c>
      <c r="H67" s="33">
        <v>3203</v>
      </c>
      <c r="I67" s="47">
        <v>235</v>
      </c>
      <c r="J67" s="48">
        <v>5270</v>
      </c>
      <c r="K67" s="42">
        <v>559</v>
      </c>
      <c r="L67" s="41">
        <v>6473</v>
      </c>
      <c r="M67" s="47">
        <v>281</v>
      </c>
      <c r="N67" s="48">
        <v>6257</v>
      </c>
      <c r="O67" s="42">
        <v>130</v>
      </c>
      <c r="P67" s="41">
        <v>2952</v>
      </c>
      <c r="Q67" s="47">
        <v>777</v>
      </c>
      <c r="R67" s="48">
        <v>12839</v>
      </c>
      <c r="S67" s="6">
        <v>1820</v>
      </c>
      <c r="T67" s="41">
        <v>16928</v>
      </c>
      <c r="U67" s="40">
        <v>1120</v>
      </c>
      <c r="V67" s="39">
        <v>25622</v>
      </c>
      <c r="W67" s="47">
        <v>569</v>
      </c>
      <c r="X67" s="41">
        <v>7179</v>
      </c>
      <c r="Y67" s="47">
        <v>0</v>
      </c>
      <c r="Z67" s="48">
        <v>0</v>
      </c>
      <c r="AA67" s="47">
        <v>1089</v>
      </c>
      <c r="AB67" s="48">
        <v>14042</v>
      </c>
      <c r="AC67" s="47">
        <f t="shared" si="10"/>
        <v>6735</v>
      </c>
      <c r="AD67" s="48">
        <f t="shared" si="11"/>
        <v>102777</v>
      </c>
      <c r="AE67" s="4"/>
      <c r="AF67" s="3"/>
    </row>
    <row r="68" spans="1:32" s="1" customFormat="1" ht="13.5">
      <c r="A68" s="78"/>
      <c r="B68" s="66"/>
      <c r="C68" s="8">
        <v>103</v>
      </c>
      <c r="D68" s="18" t="s">
        <v>22</v>
      </c>
      <c r="E68" s="47">
        <v>0</v>
      </c>
      <c r="F68" s="48">
        <v>0</v>
      </c>
      <c r="G68" s="42">
        <v>0</v>
      </c>
      <c r="H68" s="41">
        <v>0</v>
      </c>
      <c r="I68" s="47">
        <v>0</v>
      </c>
      <c r="J68" s="48">
        <v>0</v>
      </c>
      <c r="K68" s="42">
        <v>940</v>
      </c>
      <c r="L68" s="41">
        <v>7788</v>
      </c>
      <c r="M68" s="47">
        <v>0</v>
      </c>
      <c r="N68" s="48">
        <v>0</v>
      </c>
      <c r="O68" s="42">
        <v>0</v>
      </c>
      <c r="P68" s="41">
        <v>0</v>
      </c>
      <c r="Q68" s="47">
        <v>0</v>
      </c>
      <c r="R68" s="48">
        <v>0</v>
      </c>
      <c r="S68" s="6">
        <v>0</v>
      </c>
      <c r="T68" s="41">
        <v>0</v>
      </c>
      <c r="U68" s="40">
        <v>0</v>
      </c>
      <c r="V68" s="39">
        <v>0</v>
      </c>
      <c r="W68" s="47">
        <v>0</v>
      </c>
      <c r="X68" s="41">
        <v>0</v>
      </c>
      <c r="Y68" s="47">
        <v>0</v>
      </c>
      <c r="Z68" s="48">
        <v>0</v>
      </c>
      <c r="AA68" s="47">
        <v>0</v>
      </c>
      <c r="AB68" s="48">
        <v>0</v>
      </c>
      <c r="AC68" s="47">
        <f t="shared" si="10"/>
        <v>940</v>
      </c>
      <c r="AD68" s="48">
        <f t="shared" si="11"/>
        <v>7788</v>
      </c>
      <c r="AE68" s="4"/>
      <c r="AF68" s="3"/>
    </row>
    <row r="69" spans="1:32" s="1" customFormat="1" ht="13.5">
      <c r="A69" s="78"/>
      <c r="B69" s="66"/>
      <c r="C69" s="8">
        <v>551</v>
      </c>
      <c r="D69" s="18" t="s">
        <v>19</v>
      </c>
      <c r="E69" s="45">
        <v>200</v>
      </c>
      <c r="F69" s="46">
        <v>2481</v>
      </c>
      <c r="G69" s="53">
        <v>175</v>
      </c>
      <c r="H69" s="33">
        <v>3162</v>
      </c>
      <c r="I69" s="47">
        <v>100</v>
      </c>
      <c r="J69" s="48">
        <v>1996</v>
      </c>
      <c r="K69" s="42">
        <v>186</v>
      </c>
      <c r="L69" s="41">
        <v>3337</v>
      </c>
      <c r="M69" s="47">
        <v>230</v>
      </c>
      <c r="N69" s="48">
        <v>5153</v>
      </c>
      <c r="O69" s="42">
        <v>0</v>
      </c>
      <c r="P69" s="41">
        <v>0</v>
      </c>
      <c r="Q69" s="47">
        <v>87</v>
      </c>
      <c r="R69" s="48">
        <v>2412</v>
      </c>
      <c r="S69" s="6">
        <v>100</v>
      </c>
      <c r="T69" s="41">
        <v>1473</v>
      </c>
      <c r="U69" s="40">
        <v>150</v>
      </c>
      <c r="V69" s="39">
        <v>2010</v>
      </c>
      <c r="W69" s="47">
        <v>550</v>
      </c>
      <c r="X69" s="41">
        <v>7267</v>
      </c>
      <c r="Y69" s="47">
        <v>315</v>
      </c>
      <c r="Z69" s="48">
        <v>8149</v>
      </c>
      <c r="AA69" s="47">
        <v>228</v>
      </c>
      <c r="AB69" s="48">
        <v>3501</v>
      </c>
      <c r="AC69" s="47">
        <f t="shared" si="10"/>
        <v>2321</v>
      </c>
      <c r="AD69" s="48">
        <f t="shared" si="11"/>
        <v>40941</v>
      </c>
      <c r="AE69" s="4"/>
      <c r="AF69" s="3"/>
    </row>
    <row r="70" spans="1:32" s="1" customFormat="1" ht="13.5">
      <c r="A70" s="78"/>
      <c r="B70" s="66"/>
      <c r="C70" s="8">
        <v>601</v>
      </c>
      <c r="D70" s="18" t="s">
        <v>20</v>
      </c>
      <c r="E70" s="45">
        <v>450</v>
      </c>
      <c r="F70" s="46">
        <v>23517</v>
      </c>
      <c r="G70" s="53">
        <v>403</v>
      </c>
      <c r="H70" s="33">
        <v>21097</v>
      </c>
      <c r="I70" s="47">
        <v>740</v>
      </c>
      <c r="J70" s="48">
        <v>30567</v>
      </c>
      <c r="K70" s="42">
        <v>366</v>
      </c>
      <c r="L70" s="41">
        <v>18052</v>
      </c>
      <c r="M70" s="47">
        <v>355</v>
      </c>
      <c r="N70" s="48">
        <v>20805</v>
      </c>
      <c r="O70" s="42">
        <v>288</v>
      </c>
      <c r="P70" s="41">
        <v>13897</v>
      </c>
      <c r="Q70" s="47">
        <v>38</v>
      </c>
      <c r="R70" s="48">
        <v>6056</v>
      </c>
      <c r="S70" s="6">
        <v>327</v>
      </c>
      <c r="T70" s="41">
        <v>17123</v>
      </c>
      <c r="U70" s="40">
        <v>322</v>
      </c>
      <c r="V70" s="39">
        <v>16711</v>
      </c>
      <c r="W70" s="47">
        <v>306</v>
      </c>
      <c r="X70" s="41">
        <v>12056</v>
      </c>
      <c r="Y70" s="47">
        <v>230</v>
      </c>
      <c r="Z70" s="48">
        <v>11068</v>
      </c>
      <c r="AA70" s="47">
        <v>397</v>
      </c>
      <c r="AB70" s="48">
        <v>14632</v>
      </c>
      <c r="AC70" s="47">
        <f t="shared" si="10"/>
        <v>4222</v>
      </c>
      <c r="AD70" s="48">
        <f t="shared" si="11"/>
        <v>205581</v>
      </c>
      <c r="AE70" s="4"/>
      <c r="AF70" s="3"/>
    </row>
    <row r="71" spans="1:32" s="1" customFormat="1" ht="13.5">
      <c r="A71" s="78"/>
      <c r="B71" s="66"/>
      <c r="C71" s="24"/>
      <c r="D71" s="15"/>
      <c r="E71" s="47"/>
      <c r="F71" s="48"/>
      <c r="G71" s="42"/>
      <c r="H71" s="41"/>
      <c r="I71" s="47"/>
      <c r="J71" s="48"/>
      <c r="K71" s="42"/>
      <c r="L71" s="41"/>
      <c r="M71" s="45"/>
      <c r="N71" s="46"/>
      <c r="O71" s="42"/>
      <c r="P71" s="41"/>
      <c r="Q71" s="47"/>
      <c r="R71" s="48"/>
      <c r="S71" s="6"/>
      <c r="T71" s="41"/>
      <c r="U71" s="47"/>
      <c r="V71" s="48"/>
      <c r="W71" s="47"/>
      <c r="X71" s="41"/>
      <c r="Y71" s="47"/>
      <c r="Z71" s="48"/>
      <c r="AA71" s="47"/>
      <c r="AB71" s="48"/>
      <c r="AC71" s="47"/>
      <c r="AD71" s="48"/>
      <c r="AE71" s="4"/>
      <c r="AF71" s="3"/>
    </row>
    <row r="72" spans="1:32" s="1" customFormat="1" ht="14.25" thickBot="1">
      <c r="A72" s="79"/>
      <c r="B72" s="67"/>
      <c r="C72" s="16" t="s">
        <v>0</v>
      </c>
      <c r="D72" s="16"/>
      <c r="E72" s="51">
        <v>9688</v>
      </c>
      <c r="F72" s="52">
        <v>214975</v>
      </c>
      <c r="G72" s="51">
        <v>9703</v>
      </c>
      <c r="H72" s="11">
        <v>290668</v>
      </c>
      <c r="I72" s="51">
        <v>13483</v>
      </c>
      <c r="J72" s="52">
        <v>346845</v>
      </c>
      <c r="K72" s="51">
        <v>13135</v>
      </c>
      <c r="L72" s="11">
        <v>317329</v>
      </c>
      <c r="M72" s="51">
        <v>15656</v>
      </c>
      <c r="N72" s="52">
        <v>430724</v>
      </c>
      <c r="O72" s="51">
        <v>15303</v>
      </c>
      <c r="P72" s="11">
        <v>338377</v>
      </c>
      <c r="Q72" s="51">
        <v>16708</v>
      </c>
      <c r="R72" s="52">
        <v>331699</v>
      </c>
      <c r="S72" s="51">
        <v>10926</v>
      </c>
      <c r="T72" s="11">
        <v>289452</v>
      </c>
      <c r="U72" s="51">
        <v>11641</v>
      </c>
      <c r="V72" s="52">
        <v>322791</v>
      </c>
      <c r="W72" s="51">
        <v>15687</v>
      </c>
      <c r="X72" s="11">
        <v>331224</v>
      </c>
      <c r="Y72" s="51">
        <v>9549</v>
      </c>
      <c r="Z72" s="52">
        <v>251932</v>
      </c>
      <c r="AA72" s="51">
        <v>12070</v>
      </c>
      <c r="AB72" s="52">
        <v>360478</v>
      </c>
      <c r="AC72" s="51">
        <f>E72+G72+I72+K72+M72+O72+Q72+S72+U72+W72+Y72+AA72</f>
        <v>153549</v>
      </c>
      <c r="AD72" s="52">
        <f>F72+H72+J72+L72+N72+P72+R72+T72+V72+X72+Z72+AB72</f>
        <v>3826494</v>
      </c>
      <c r="AE72" s="4"/>
      <c r="AF72" s="3"/>
    </row>
    <row r="73" spans="5:30" ht="13.5">
      <c r="E73" s="5"/>
      <c r="M73" s="26"/>
      <c r="N73" s="26"/>
      <c r="O73" s="26"/>
      <c r="P73" s="95" t="s">
        <v>59</v>
      </c>
      <c r="AD73" s="96" t="s">
        <v>59</v>
      </c>
    </row>
    <row r="74" spans="2:16" ht="13.5">
      <c r="B74" s="37" t="s">
        <v>56</v>
      </c>
      <c r="M74" s="26"/>
      <c r="N74" s="26"/>
      <c r="O74" s="26"/>
      <c r="P74" s="26"/>
    </row>
  </sheetData>
  <sheetProtection/>
  <mergeCells count="13">
    <mergeCell ref="AC2:AD2"/>
    <mergeCell ref="Q2:R2"/>
    <mergeCell ref="S2:T2"/>
    <mergeCell ref="U2:V2"/>
    <mergeCell ref="W2:X2"/>
    <mergeCell ref="Y2:Z2"/>
    <mergeCell ref="AA2:AB2"/>
    <mergeCell ref="E2:F2"/>
    <mergeCell ref="G2:H2"/>
    <mergeCell ref="I2:J2"/>
    <mergeCell ref="K2:L2"/>
    <mergeCell ref="M2:N2"/>
    <mergeCell ref="O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jtma1</dc:creator>
  <cp:keywords/>
  <dc:description/>
  <cp:lastModifiedBy>jtma1</cp:lastModifiedBy>
  <cp:lastPrinted>2012-09-05T23:57:35Z</cp:lastPrinted>
  <dcterms:created xsi:type="dcterms:W3CDTF">2009-12-01T04:28:36Z</dcterms:created>
  <dcterms:modified xsi:type="dcterms:W3CDTF">2013-05-02T02:31:00Z</dcterms:modified>
  <cp:category/>
  <cp:version/>
  <cp:contentType/>
  <cp:contentStatus/>
</cp:coreProperties>
</file>